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EstebanGarcíaCoromin\RED2RED Consultores Dropbox\PFE\1433_Comunicación FFEE_Melilla\Ejecución 1433\"/>
    </mc:Choice>
  </mc:AlternateContent>
  <xr:revisionPtr revIDLastSave="0" documentId="13_ncr:1_{6DC1C813-4481-45EA-9391-1222ED3B0A6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3" i="1" l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</calcChain>
</file>

<file path=xl/sharedStrings.xml><?xml version="1.0" encoding="utf-8"?>
<sst xmlns="http://schemas.openxmlformats.org/spreadsheetml/2006/main" count="572" uniqueCount="167">
  <si>
    <t>Características del gasto</t>
  </si>
  <si>
    <t>Dimensión de categorización</t>
  </si>
  <si>
    <t>Datos financieros</t>
  </si>
  <si>
    <t>Código de la Operación</t>
  </si>
  <si>
    <t xml:space="preserve">Nombre de la Operación 
</t>
  </si>
  <si>
    <t>Programa</t>
  </si>
  <si>
    <t>Prioridad</t>
  </si>
  <si>
    <t>Objetivo específico</t>
  </si>
  <si>
    <t>Fondo</t>
  </si>
  <si>
    <t>Categoría de región</t>
  </si>
  <si>
    <t>Base de Cálculo 
(público / total)</t>
  </si>
  <si>
    <t>Coste total subvencionable de la operación seleccionada (EUR)</t>
  </si>
  <si>
    <t>Contribución de los fondos a la operación seleccionada (EUR)</t>
  </si>
  <si>
    <t>Importe total del gasto subvencionable declarado por los beneficiarios</t>
  </si>
  <si>
    <t>Campo de intervención</t>
  </si>
  <si>
    <t>Forma de ayuda</t>
  </si>
  <si>
    <t>Dimensión de la aplicación territorial</t>
  </si>
  <si>
    <t>Dimensión de la actividad económica</t>
  </si>
  <si>
    <t>Dimensión de ubicación</t>
  </si>
  <si>
    <t>Tema secundario del FSE+</t>
  </si>
  <si>
    <t>Dimensión de igualdad de género</t>
  </si>
  <si>
    <t>Dimensión macrorregional y de las cuencas marítimas</t>
  </si>
  <si>
    <t>OP_RSO2.5_2.A_001</t>
  </si>
  <si>
    <t>PROYECTO DE EJECUCIÓN PARCIAL DE LA
MEJORA DE LA RED DE ABASTECIMIENTO DE
LA CAM: RED DE IMPULSIÓN, RED DE
DISTRIBUCIÓN, REDES SECUNDARIAS Y
ELEMENTOS MECÁNICOS DE SECTORIZACIÓN
Y CONTROL</t>
  </si>
  <si>
    <t>Melilla FEDER 2021-2027</t>
  </si>
  <si>
    <t>P2A</t>
  </si>
  <si>
    <t>2.5</t>
  </si>
  <si>
    <t>FEDER</t>
  </si>
  <si>
    <t>Menos desarrollada</t>
  </si>
  <si>
    <t>ES640</t>
  </si>
  <si>
    <t>-</t>
  </si>
  <si>
    <t>AF24260</t>
  </si>
  <si>
    <t xml:space="preserve">FITNESS SABROSO S.L  </t>
  </si>
  <si>
    <t>P1A</t>
  </si>
  <si>
    <t>1.3</t>
  </si>
  <si>
    <t>Menos desarrolladas</t>
  </si>
  <si>
    <t>AF24261</t>
  </si>
  <si>
    <t xml:space="preserve">FISIOSALUD MELILLA S.L.  </t>
  </si>
  <si>
    <t>OP_RSO1.3_1.A_3_001</t>
  </si>
  <si>
    <t>OBRAS DE CONSTRUCCIÓN DE EDIFICACIÓN PARA UN VIVERO TECNOLÓGICO</t>
  </si>
  <si>
    <t>OP_RSO2.5_2.A_002</t>
  </si>
  <si>
    <t>ADAPTACION DE INFRAESTRUCTURA HIDRÁULICA PARA EL EMPLEO DE AGUA REGENERADA EN EL PARQUE HERNANDEZ, PARQUE LOBERA, JARDINES DEL MAR Y PARQUE FORESTAL JUAN CARLOS I</t>
  </si>
  <si>
    <t>OP_RSO2.5_2.A_003</t>
  </si>
  <si>
    <t>SECTORIZACION Y AUTOMATIZACION DE LA RED DE ABASTECIMIENTO DE LA CAM. FASE II</t>
  </si>
  <si>
    <t>OP_RSO2.5_2.A_004</t>
  </si>
  <si>
    <t>PROYECTO BASICO DE REDES SECUNDARIAS DE DISTRIBUCION EN SECTOR DE ABASTECIMIENTO</t>
  </si>
  <si>
    <t>OP_RSO4.6_4.B_2_001</t>
  </si>
  <si>
    <t>DIGITALIZACION DEL PATRIMONIO CULTURAL DE LA CIUDAD AUTONOMA DE MELILLA</t>
  </si>
  <si>
    <t xml:space="preserve">P4B </t>
  </si>
  <si>
    <t>4.6</t>
  </si>
  <si>
    <t>AF24262</t>
  </si>
  <si>
    <t xml:space="preserve">RPS DENTAL Y ESTETICA S.L.P  </t>
  </si>
  <si>
    <t>AF24376</t>
  </si>
  <si>
    <t xml:space="preserve">FAMIIA MOHAND S.L.  </t>
  </si>
  <si>
    <t>AF24350</t>
  </si>
  <si>
    <t>NURIA ESPIGARES GUTIERREZ</t>
  </si>
  <si>
    <t>AF24264</t>
  </si>
  <si>
    <t xml:space="preserve">SEÑORA JUANA S.L.  </t>
  </si>
  <si>
    <t>AF24378</t>
  </si>
  <si>
    <t xml:space="preserve">SHELBY S MAASH BURGUER S.L  </t>
  </si>
  <si>
    <t>AF24384</t>
  </si>
  <si>
    <t xml:space="preserve">ESTUDIOS TRES FORCAS S.L.  </t>
  </si>
  <si>
    <t>AF24363</t>
  </si>
  <si>
    <t xml:space="preserve">INDUSTRIA TECNICA MELILLENSE, S.L.  </t>
  </si>
  <si>
    <t>AF24367</t>
  </si>
  <si>
    <t xml:space="preserve">OPTICAS DE CEUTA, S.L.  </t>
  </si>
  <si>
    <t>AF24272</t>
  </si>
  <si>
    <t xml:space="preserve">PRONOR CUATRO CAMINOS S.L.  </t>
  </si>
  <si>
    <t>AF24267</t>
  </si>
  <si>
    <t>MAMMA MOHAND ABDESELAM</t>
  </si>
  <si>
    <t>AF24370</t>
  </si>
  <si>
    <t xml:space="preserve">MEDSPORT CLINIC S.L.  </t>
  </si>
  <si>
    <t>OP_RSO2.7_P2A-001</t>
  </si>
  <si>
    <t>ESTRATEGIA DE INFRAESTRUCTURA VERDE, CONECTIVIDAD Y RED ECONÓGICA EN RN2000</t>
  </si>
  <si>
    <t>2.7</t>
  </si>
  <si>
    <t>OP_RSO2.7_P2A-002</t>
  </si>
  <si>
    <t>CREACIÓN PARQUE PERIURBANO DEL BARRANCO DE CABRERIZAS (FASE I Y II)</t>
  </si>
  <si>
    <t xml:space="preserve">OP_RSO2.1_2.A_001 </t>
  </si>
  <si>
    <t>EFICIENCIA ENERGÉTICA EN PALACIO DE LA ASAMBLEA Y OTROS EDIFICIOS PÚBLICOS</t>
  </si>
  <si>
    <t>2.1</t>
  </si>
  <si>
    <t>OP_RSO2.4A_001</t>
  </si>
  <si>
    <t>RENOVACIÓN DEL PARQUE HERNÁNDEZ, PARA REDUCIR RIESGOS DE INUNDACIÓN, MEDIANTE SISTEMAS URBANOS DE DRENAJO SOSTENIBLE (SUDS)</t>
  </si>
  <si>
    <t>2.4</t>
  </si>
  <si>
    <t xml:space="preserve">OP_RSO2.4_2A_002 </t>
  </si>
  <si>
    <t>ZONAS VERDES DEL CUARTEL DE SANTIAGO, PARA REDUCIR RIESGOS DE INUNDACIÓN MEDIANTE SUDS</t>
  </si>
  <si>
    <t xml:space="preserve">OP_RSO2.5_2.A_005 </t>
  </si>
  <si>
    <t>OBRAS DE SECTORIZACIÓN Y AUTOMATIZACIÓN DE LA RED DE ABASTECIMIENTO DE LA CAM - FASE II</t>
  </si>
  <si>
    <t>INV24630</t>
  </si>
  <si>
    <t xml:space="preserve">HIGICONTROL MELILLA S.L.  </t>
  </si>
  <si>
    <t>INV24632</t>
  </si>
  <si>
    <t xml:space="preserve">JMJ MEL TEXTIL S.L.  </t>
  </si>
  <si>
    <t>INV24639</t>
  </si>
  <si>
    <t>ANTONIO BRAVO MONTES</t>
  </si>
  <si>
    <t>INV24609</t>
  </si>
  <si>
    <t xml:space="preserve">IKRAM MOHAMED HAMED  </t>
  </si>
  <si>
    <t>INV24565</t>
  </si>
  <si>
    <t>JOSE ANDRES PASCUAL SALAH</t>
  </si>
  <si>
    <t>INV24622</t>
  </si>
  <si>
    <t>JOSE ANTONIO MENDEZ LEÓN</t>
  </si>
  <si>
    <t>INV24634</t>
  </si>
  <si>
    <t xml:space="preserve">ESSENCE &amp;JMJMEL S.L.  </t>
  </si>
  <si>
    <t>INV24652</t>
  </si>
  <si>
    <t xml:space="preserve">SM DISTRIBUCIONES MELILLA S.L.  </t>
  </si>
  <si>
    <t>INV24637</t>
  </si>
  <si>
    <t>JOAQUIN GARCIA ANGOSTO</t>
  </si>
  <si>
    <t>INV24626</t>
  </si>
  <si>
    <t xml:space="preserve">COPYSERVI ROTULACION  </t>
  </si>
  <si>
    <t>INV24654</t>
  </si>
  <si>
    <t xml:space="preserve">PARFO JMJ S.L.  </t>
  </si>
  <si>
    <t>INV24633</t>
  </si>
  <si>
    <t xml:space="preserve">CALZEMEL JMJMEL TEXTIL  </t>
  </si>
  <si>
    <t>INV24635</t>
  </si>
  <si>
    <t>JJ&amp;MA RVOLUTION CENTER TEXTIL S.L.</t>
  </si>
  <si>
    <t>INV24615</t>
  </si>
  <si>
    <t>INSTALACIONES TECNICAS VIZCAINO Y DE ANDRES S.L</t>
  </si>
  <si>
    <t>INV24616</t>
  </si>
  <si>
    <t>MOHAMMAD MOHAMED MOHAMED</t>
  </si>
  <si>
    <t>INV24601</t>
  </si>
  <si>
    <t>JUAN CARLOS GOMEZ MONTERO</t>
  </si>
  <si>
    <t>INV24568</t>
  </si>
  <si>
    <t>INSTALACIONES Y SISTEMAS ELECTRICOS PORTILLO S.L.</t>
  </si>
  <si>
    <t>INV24569</t>
  </si>
  <si>
    <t>CARNICAS FAMILIA PASCUAL</t>
  </si>
  <si>
    <t>AF25007</t>
  </si>
  <si>
    <t>NEXUS PROVENT</t>
  </si>
  <si>
    <t>AF25002</t>
  </si>
  <si>
    <t>AOMAR MOHAMED AMAR</t>
  </si>
  <si>
    <t>AF25001</t>
  </si>
  <si>
    <t>HICHAM BOUKHIZZOU</t>
  </si>
  <si>
    <t>AF25024</t>
  </si>
  <si>
    <t>MORAD MOHAMED EL FATME</t>
  </si>
  <si>
    <t>AF25019</t>
  </si>
  <si>
    <t>RACHID MOHAMED EL FATME</t>
  </si>
  <si>
    <t>AF25005</t>
  </si>
  <si>
    <t>CLINICA VETERINARIA ALBEITAR</t>
  </si>
  <si>
    <t>AF25030</t>
  </si>
  <si>
    <t>ALEJANDRO BONILLA RANEA</t>
  </si>
  <si>
    <t>AF-25006</t>
  </si>
  <si>
    <t>AF25016</t>
  </si>
  <si>
    <t>AF25015</t>
  </si>
  <si>
    <t>JOSE LUIS RODRIGUEZ PEREZ</t>
  </si>
  <si>
    <t>OP_RSO1.2_0001</t>
  </si>
  <si>
    <t>AMPLIACIÓN CENTRO TECNOLÓGICO</t>
  </si>
  <si>
    <t>1.2</t>
  </si>
  <si>
    <t>ES641</t>
  </si>
  <si>
    <t>OP_RSO2.5_2.F_001</t>
  </si>
  <si>
    <t>CICLO INTEGRAL DEL AGUA. PROYECTOS REDES SECUNDARIAS DE DISTRIBUCION EN SECTOR DE ABASTECIMIENTO</t>
  </si>
  <si>
    <t>P2F</t>
  </si>
  <si>
    <t>OP_RSO4.6_4.B_1_001</t>
  </si>
  <si>
    <t>RECUPERACION GALERIA DEL FOSO DE SAN CARLOS Y RESTAURACION DE LOS RESTOS DEL FUERTE DE SAN MIGUEL, 4º RECINTO FORTIFICADO</t>
  </si>
  <si>
    <t>P4A</t>
  </si>
  <si>
    <t>OP_RSO4.6_4.B_1_002</t>
  </si>
  <si>
    <t>RECUPERACION GALERIA DE MINAS CAPILLA DE SANTIAGO</t>
  </si>
  <si>
    <t>OP_RSO4.6_4.B_1_003</t>
  </si>
  <si>
    <t>ADECUACION DE LA VISITA PUBLICA Y PROTECCION ACTIVA DEL YACIMIENTO ARQUEOLOGICO DE LOS JARDINES DE LA CASA DEL GOBERNADOR</t>
  </si>
  <si>
    <t>OP_RSO5.1_5.A_4_001</t>
  </si>
  <si>
    <t>ELABORACIÓN DEL PLAN DE ACCIÓN DE LA AGENDA URBANA 2030 DE LA CIUDAD AUTÓNOMA DE MELILLA</t>
  </si>
  <si>
    <t>P5A</t>
  </si>
  <si>
    <t>5.1</t>
  </si>
  <si>
    <t>OP_RSO2.8_2.B_001</t>
  </si>
  <si>
    <t xml:space="preserve">DIVERSAS OBRAS DE INFRAESTRUCTURAS PEATONALES EN EL MARCO DEL PLAN DE MOVILIDAD URBANA SOSTENIBLE. CARRETERA DE LA ALCAZABA </t>
  </si>
  <si>
    <t>P2B</t>
  </si>
  <si>
    <t>2.8</t>
  </si>
  <si>
    <t>OP_RSO2.8_2.B_002</t>
  </si>
  <si>
    <t>DIVERSAS OBRAS DE INFRAESTRUCTURAS PEATONALES EN EL MARCO DEL PLAN DE MOVILIDAD URBANA SOSTENIBLE. MEJORA DEL ENTORNO DEL IES MIGUEL FERNANDEZ E INFANTIL DEL CEIPS REYES CATOLICOS</t>
  </si>
  <si>
    <t>Datos a 14 de abril de 2026</t>
  </si>
  <si>
    <t>PROGRAMA FEDER MELILLA 2021-2027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</si>
</sst>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7" xfId="0" applyFill="1" applyBorder="1"/>
    <xf numFmtId="164" fontId="1" fillId="2" borderId="7" xfId="0" applyNumberFormat="1" applyFont="1" applyFill="1" applyBorder="1"/>
    <xf numFmtId="0" fontId="0" fillId="2" borderId="7" xfId="0" applyFill="1" applyBorder="1" applyAlignment="1">
      <alignment horizontal="center"/>
    </xf>
    <xf numFmtId="0" fontId="0" fillId="2" borderId="13" xfId="0" applyFill="1" applyBorder="1"/>
    <xf numFmtId="0" fontId="1" fillId="2" borderId="0" xfId="0" applyFont="1" applyFill="1"/>
    <xf numFmtId="0" fontId="1" fillId="2" borderId="7" xfId="0" applyFont="1" applyFill="1" applyBorder="1"/>
    <xf numFmtId="0" fontId="0" fillId="0" borderId="7" xfId="0" applyBorder="1"/>
    <xf numFmtId="0" fontId="0" fillId="0" borderId="7" xfId="0" applyBorder="1" applyAlignment="1">
      <alignment horizontal="center"/>
    </xf>
    <xf numFmtId="164" fontId="1" fillId="0" borderId="7" xfId="0" applyNumberFormat="1" applyFont="1" applyBorder="1"/>
    <xf numFmtId="0" fontId="0" fillId="0" borderId="13" xfId="0" applyBorder="1"/>
    <xf numFmtId="0" fontId="1" fillId="0" borderId="7" xfId="0" applyFont="1" applyBorder="1"/>
    <xf numFmtId="0" fontId="4" fillId="2" borderId="7" xfId="1" applyFill="1" applyBorder="1"/>
    <xf numFmtId="0" fontId="1" fillId="0" borderId="7" xfId="0" applyFont="1" applyBorder="1" applyAlignment="1">
      <alignment horizontal="center"/>
    </xf>
    <xf numFmtId="0" fontId="4" fillId="2" borderId="7" xfId="1" applyFill="1" applyBorder="1" applyAlignment="1">
      <alignment wrapText="1"/>
    </xf>
    <xf numFmtId="0" fontId="1" fillId="0" borderId="7" xfId="0" applyFont="1" applyBorder="1" applyAlignment="1">
      <alignment horizontal="left"/>
    </xf>
    <xf numFmtId="0" fontId="5" fillId="0" borderId="7" xfId="2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0" fontId="6" fillId="0" borderId="7" xfId="0" applyFont="1" applyBorder="1"/>
    <xf numFmtId="0" fontId="6" fillId="0" borderId="13" xfId="0" applyFont="1" applyBorder="1"/>
    <xf numFmtId="164" fontId="5" fillId="0" borderId="7" xfId="0" applyNumberFormat="1" applyFont="1" applyBorder="1"/>
    <xf numFmtId="0" fontId="1" fillId="0" borderId="13" xfId="0" applyFont="1" applyBorder="1" applyAlignment="1">
      <alignment horizontal="right"/>
    </xf>
    <xf numFmtId="165" fontId="0" fillId="0" borderId="7" xfId="0" applyNumberFormat="1" applyBorder="1"/>
    <xf numFmtId="165" fontId="0" fillId="2" borderId="7" xfId="0" applyNumberFormat="1" applyFill="1" applyBorder="1"/>
    <xf numFmtId="0" fontId="7" fillId="0" borderId="7" xfId="0" applyFont="1" applyBorder="1"/>
    <xf numFmtId="0" fontId="0" fillId="0" borderId="14" xfId="0" applyBorder="1"/>
    <xf numFmtId="0" fontId="5" fillId="0" borderId="0" xfId="2" applyAlignment="1">
      <alignment horizontal="center"/>
    </xf>
    <xf numFmtId="164" fontId="1" fillId="0" borderId="0" xfId="0" applyNumberFormat="1" applyFont="1"/>
    <xf numFmtId="164" fontId="2" fillId="0" borderId="0" xfId="0" applyNumberFormat="1" applyFont="1"/>
    <xf numFmtId="0" fontId="2" fillId="0" borderId="0" xfId="0" applyFont="1"/>
  </cellXfs>
  <cellStyles count="3">
    <cellStyle name="Normal" xfId="0" builtinId="0"/>
    <cellStyle name="Normal 2" xfId="2" xr:uid="{CB522CCA-892D-42F8-BAE2-B6B8900EC3C2}"/>
    <cellStyle name="Normal 3" xfId="1" xr:uid="{4E7E0501-BB8B-4591-9A57-D54D834CAA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126545</xdr:colOff>
      <xdr:row>1</xdr:row>
      <xdr:rowOff>64226</xdr:rowOff>
    </xdr:from>
    <xdr:to>
      <xdr:col>19</xdr:col>
      <xdr:colOff>254725</xdr:colOff>
      <xdr:row>5</xdr:row>
      <xdr:rowOff>131142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32DE3A60-0184-08D4-E776-2A8817683C33}"/>
            </a:ext>
          </a:extLst>
        </xdr:cNvPr>
        <xdr:cNvGrpSpPr>
          <a:grpSpLocks noChangeAspect="1"/>
        </xdr:cNvGrpSpPr>
      </xdr:nvGrpSpPr>
      <xdr:grpSpPr>
        <a:xfrm>
          <a:off x="22395043" y="227104"/>
          <a:ext cx="10288497" cy="1288973"/>
          <a:chOff x="253999" y="1844290"/>
          <a:chExt cx="10440000" cy="1321194"/>
        </a:xfrm>
      </xdr:grpSpPr>
      <xdr:pic>
        <xdr:nvPicPr>
          <xdr:cNvPr id="3" name="Imagen 2" descr="Manuales, guías y logos - Fondos Europeos Melilla">
            <a:extLst>
              <a:ext uri="{FF2B5EF4-FFF2-40B4-BE49-F238E27FC236}">
                <a16:creationId xmlns:a16="http://schemas.microsoft.com/office/drawing/2014/main" id="{5C60E26D-57E6-63CE-55E9-15B34B4109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83866" y="1844290"/>
            <a:ext cx="1399250" cy="1321194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Gráfico 2">
            <a:extLst>
              <a:ext uri="{FF2B5EF4-FFF2-40B4-BE49-F238E27FC236}">
                <a16:creationId xmlns:a16="http://schemas.microsoft.com/office/drawing/2014/main" id="{307F17BF-68DA-1071-F718-BFADE34F77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96DAC541-7B7A-43D3-8B79-37D633B846F1}">
                <asvg:svgBlip xmlns:asvg="http://schemas.microsoft.com/office/drawing/2016/SVG/main" r:embed="rId3"/>
              </a:ext>
            </a:extLst>
          </a:blip>
          <a:stretch>
            <a:fillRect/>
          </a:stretch>
        </xdr:blipFill>
        <xdr:spPr>
          <a:xfrm>
            <a:off x="253999" y="2055967"/>
            <a:ext cx="10440000" cy="89784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I110"/>
  <sheetViews>
    <sheetView showGridLines="0" tabSelected="1" zoomScale="40" zoomScaleNormal="40" workbookViewId="0">
      <selection activeCell="X21" sqref="X21"/>
    </sheetView>
  </sheetViews>
  <sheetFormatPr baseColWidth="10" defaultColWidth="11.44140625" defaultRowHeight="13.2" x14ac:dyDescent="0.25"/>
  <cols>
    <col min="1" max="1" width="22.88671875" style="1" bestFit="1" customWidth="1"/>
    <col min="2" max="2" width="187.88671875" style="1" customWidth="1"/>
    <col min="3" max="3" width="23.5546875" style="1" bestFit="1" customWidth="1"/>
    <col min="4" max="4" width="12" style="1" customWidth="1"/>
    <col min="5" max="5" width="14" style="1" customWidth="1"/>
    <col min="6" max="6" width="9" style="1" customWidth="1"/>
    <col min="7" max="7" width="18.33203125" style="1" customWidth="1"/>
    <col min="8" max="8" width="14.109375" style="1" customWidth="1"/>
    <col min="9" max="9" width="11.33203125" style="1" customWidth="1"/>
    <col min="10" max="10" width="11.5546875" style="1" customWidth="1"/>
    <col min="11" max="11" width="13" style="1" customWidth="1"/>
    <col min="12" max="12" width="16.88671875" style="1" customWidth="1"/>
    <col min="13" max="13" width="12.88671875" style="1" customWidth="1"/>
    <col min="14" max="14" width="14" style="1" bestFit="1" customWidth="1"/>
    <col min="15" max="15" width="13.33203125" style="1" bestFit="1" customWidth="1"/>
    <col min="16" max="16" width="15" style="1" customWidth="1"/>
    <col min="17" max="18" width="21.6640625" style="1" customWidth="1"/>
    <col min="19" max="19" width="20.33203125" style="1" customWidth="1"/>
    <col min="20" max="16384" width="11.44140625" style="1"/>
  </cols>
  <sheetData>
    <row r="1" spans="1:347" x14ac:dyDescent="0.25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47" x14ac:dyDescent="0.25">
      <c r="D2" s="3"/>
    </row>
    <row r="3" spans="1:347" x14ac:dyDescent="0.2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5" spans="1:347" ht="55.8" customHeight="1" thickBot="1" x14ac:dyDescent="0.3">
      <c r="A5" s="1" t="s">
        <v>165</v>
      </c>
      <c r="B5" s="50" t="s">
        <v>166</v>
      </c>
    </row>
    <row r="6" spans="1:347" ht="27.6" customHeight="1" thickBot="1" x14ac:dyDescent="0.35">
      <c r="A6" s="4" t="s">
        <v>0</v>
      </c>
      <c r="B6" s="5"/>
      <c r="C6" s="5"/>
      <c r="D6" s="5"/>
      <c r="E6" s="5"/>
      <c r="F6" s="5"/>
      <c r="G6" s="5"/>
      <c r="H6" s="6"/>
      <c r="I6" s="7" t="s">
        <v>1</v>
      </c>
      <c r="J6" s="8"/>
      <c r="K6" s="8"/>
      <c r="L6" s="8"/>
      <c r="M6" s="8"/>
      <c r="N6" s="8"/>
      <c r="O6" s="8"/>
      <c r="P6" s="9"/>
      <c r="Q6" s="10" t="s">
        <v>2</v>
      </c>
      <c r="R6" s="10"/>
      <c r="S6" s="10"/>
    </row>
    <row r="7" spans="1:347" ht="13.2" customHeight="1" x14ac:dyDescent="0.25">
      <c r="A7" s="11" t="s">
        <v>3</v>
      </c>
      <c r="B7" s="11" t="s">
        <v>4</v>
      </c>
      <c r="C7" s="12" t="s">
        <v>5</v>
      </c>
      <c r="D7" s="11" t="s">
        <v>6</v>
      </c>
      <c r="E7" s="11" t="s">
        <v>7</v>
      </c>
      <c r="F7" s="11" t="s">
        <v>8</v>
      </c>
      <c r="G7" s="11" t="s">
        <v>9</v>
      </c>
      <c r="H7" s="11" t="s">
        <v>10</v>
      </c>
      <c r="I7" s="13">
        <v>1</v>
      </c>
      <c r="J7" s="13">
        <v>2</v>
      </c>
      <c r="K7" s="13">
        <v>3</v>
      </c>
      <c r="L7" s="14">
        <v>4</v>
      </c>
      <c r="M7" s="13">
        <v>5</v>
      </c>
      <c r="N7" s="13">
        <v>6</v>
      </c>
      <c r="O7" s="13">
        <v>7</v>
      </c>
      <c r="P7" s="15">
        <v>8</v>
      </c>
      <c r="Q7" s="10" t="s">
        <v>11</v>
      </c>
      <c r="R7" s="10" t="s">
        <v>12</v>
      </c>
      <c r="S7" s="10" t="s">
        <v>13</v>
      </c>
    </row>
    <row r="8" spans="1:347" ht="66" x14ac:dyDescent="0.25">
      <c r="A8" s="10"/>
      <c r="B8" s="10"/>
      <c r="C8" s="16"/>
      <c r="D8" s="10"/>
      <c r="E8" s="10"/>
      <c r="F8" s="10"/>
      <c r="G8" s="10"/>
      <c r="H8" s="10"/>
      <c r="I8" s="17" t="s">
        <v>14</v>
      </c>
      <c r="J8" s="17" t="s">
        <v>15</v>
      </c>
      <c r="K8" s="17" t="s">
        <v>16</v>
      </c>
      <c r="L8" s="18" t="s">
        <v>17</v>
      </c>
      <c r="M8" s="17" t="s">
        <v>18</v>
      </c>
      <c r="N8" s="17" t="s">
        <v>19</v>
      </c>
      <c r="O8" s="17" t="s">
        <v>20</v>
      </c>
      <c r="P8" s="19" t="s">
        <v>21</v>
      </c>
      <c r="Q8" s="10"/>
      <c r="R8" s="20"/>
      <c r="S8" s="10"/>
    </row>
    <row r="9" spans="1:347" s="26" customFormat="1" ht="14.4" x14ac:dyDescent="0.3">
      <c r="A9" s="21" t="s">
        <v>22</v>
      </c>
      <c r="B9" s="21" t="s">
        <v>23</v>
      </c>
      <c r="C9" s="21" t="s">
        <v>24</v>
      </c>
      <c r="D9" s="21" t="s">
        <v>25</v>
      </c>
      <c r="E9" s="21" t="s">
        <v>26</v>
      </c>
      <c r="F9" s="21" t="s">
        <v>27</v>
      </c>
      <c r="G9" s="21" t="s">
        <v>28</v>
      </c>
      <c r="H9" s="22">
        <v>16870500</v>
      </c>
      <c r="I9" s="21">
        <v>64</v>
      </c>
      <c r="J9" s="21">
        <v>1</v>
      </c>
      <c r="K9" s="21">
        <v>33</v>
      </c>
      <c r="L9" s="21">
        <v>13</v>
      </c>
      <c r="M9" s="21" t="s">
        <v>29</v>
      </c>
      <c r="N9" s="23" t="s">
        <v>30</v>
      </c>
      <c r="O9" s="21">
        <v>3</v>
      </c>
      <c r="P9" s="24">
        <v>11</v>
      </c>
      <c r="Q9" s="22">
        <v>1248905.24</v>
      </c>
      <c r="R9" s="22">
        <v>1061569.45</v>
      </c>
      <c r="S9" s="22">
        <v>0</v>
      </c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</row>
    <row r="10" spans="1:347" s="26" customFormat="1" ht="14.4" x14ac:dyDescent="0.3">
      <c r="A10" s="21" t="s">
        <v>31</v>
      </c>
      <c r="B10" s="21" t="s">
        <v>32</v>
      </c>
      <c r="C10" s="21" t="s">
        <v>24</v>
      </c>
      <c r="D10" s="21" t="s">
        <v>33</v>
      </c>
      <c r="E10" s="21" t="s">
        <v>34</v>
      </c>
      <c r="F10" s="21" t="s">
        <v>27</v>
      </c>
      <c r="G10" s="23" t="s">
        <v>35</v>
      </c>
      <c r="H10" s="22">
        <v>10453500</v>
      </c>
      <c r="I10" s="21">
        <v>21</v>
      </c>
      <c r="J10" s="21">
        <v>1</v>
      </c>
      <c r="K10" s="21">
        <v>33</v>
      </c>
      <c r="L10" s="21">
        <v>26</v>
      </c>
      <c r="M10" s="21" t="s">
        <v>29</v>
      </c>
      <c r="N10" s="23" t="s">
        <v>30</v>
      </c>
      <c r="O10" s="21">
        <v>3</v>
      </c>
      <c r="P10" s="24">
        <v>11</v>
      </c>
      <c r="Q10" s="22">
        <v>46254.43</v>
      </c>
      <c r="R10" s="22">
        <v>39316.26</v>
      </c>
      <c r="S10" s="22">
        <v>0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</row>
    <row r="11" spans="1:347" s="31" customFormat="1" ht="14.4" x14ac:dyDescent="0.3">
      <c r="A11" s="21" t="s">
        <v>36</v>
      </c>
      <c r="B11" s="21" t="s">
        <v>37</v>
      </c>
      <c r="C11" s="27" t="s">
        <v>24</v>
      </c>
      <c r="D11" s="27" t="s">
        <v>33</v>
      </c>
      <c r="E11" s="27" t="s">
        <v>34</v>
      </c>
      <c r="F11" s="27" t="s">
        <v>27</v>
      </c>
      <c r="G11" s="28" t="s">
        <v>35</v>
      </c>
      <c r="H11" s="29">
        <v>10453500</v>
      </c>
      <c r="I11" s="27">
        <v>21</v>
      </c>
      <c r="J11" s="27">
        <v>1</v>
      </c>
      <c r="K11" s="27">
        <v>33</v>
      </c>
      <c r="L11" s="27">
        <v>22</v>
      </c>
      <c r="M11" s="27" t="s">
        <v>29</v>
      </c>
      <c r="N11" s="28" t="s">
        <v>30</v>
      </c>
      <c r="O11" s="27">
        <v>3</v>
      </c>
      <c r="P11" s="30">
        <v>11</v>
      </c>
      <c r="Q11" s="29">
        <v>50926.34</v>
      </c>
      <c r="R11" s="29">
        <v>43287.39</v>
      </c>
      <c r="S11" s="29">
        <v>0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</row>
    <row r="12" spans="1:347" s="31" customFormat="1" ht="14.4" x14ac:dyDescent="0.3">
      <c r="A12" s="21" t="s">
        <v>38</v>
      </c>
      <c r="B12" s="32" t="s">
        <v>39</v>
      </c>
      <c r="C12" s="27" t="s">
        <v>24</v>
      </c>
      <c r="D12" s="27" t="s">
        <v>33</v>
      </c>
      <c r="E12" s="27" t="s">
        <v>34</v>
      </c>
      <c r="F12" s="27" t="s">
        <v>27</v>
      </c>
      <c r="G12" s="28" t="s">
        <v>35</v>
      </c>
      <c r="H12" s="29">
        <v>10453500</v>
      </c>
      <c r="I12" s="27">
        <v>25</v>
      </c>
      <c r="J12" s="27">
        <v>1</v>
      </c>
      <c r="K12" s="27">
        <v>33</v>
      </c>
      <c r="L12" s="27">
        <v>20</v>
      </c>
      <c r="M12" s="27" t="s">
        <v>29</v>
      </c>
      <c r="N12" s="33"/>
      <c r="O12" s="27">
        <v>3</v>
      </c>
      <c r="P12" s="30">
        <v>11</v>
      </c>
      <c r="Q12" s="29">
        <v>4200000</v>
      </c>
      <c r="R12" s="29">
        <v>3570000</v>
      </c>
      <c r="S12" s="29">
        <v>0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</row>
    <row r="13" spans="1:347" s="31" customFormat="1" ht="12.75" customHeight="1" x14ac:dyDescent="0.3">
      <c r="A13" s="32" t="s">
        <v>40</v>
      </c>
      <c r="B13" s="34" t="s">
        <v>41</v>
      </c>
      <c r="C13" s="27" t="s">
        <v>24</v>
      </c>
      <c r="D13" s="27" t="s">
        <v>25</v>
      </c>
      <c r="E13" s="27" t="s">
        <v>26</v>
      </c>
      <c r="F13" s="27" t="s">
        <v>27</v>
      </c>
      <c r="G13" s="28" t="s">
        <v>35</v>
      </c>
      <c r="H13" s="29">
        <v>16870500</v>
      </c>
      <c r="I13" s="27">
        <v>64</v>
      </c>
      <c r="J13" s="27">
        <v>1</v>
      </c>
      <c r="K13" s="27">
        <v>33</v>
      </c>
      <c r="L13" s="27">
        <v>13</v>
      </c>
      <c r="M13" s="27" t="s">
        <v>29</v>
      </c>
      <c r="N13" s="33" t="s">
        <v>30</v>
      </c>
      <c r="O13" s="27">
        <v>3</v>
      </c>
      <c r="P13" s="30">
        <v>11</v>
      </c>
      <c r="Q13" s="29">
        <v>972159.9</v>
      </c>
      <c r="R13" s="29">
        <v>826335.92</v>
      </c>
      <c r="S13" s="29">
        <v>0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</row>
    <row r="14" spans="1:347" s="31" customFormat="1" ht="14.4" x14ac:dyDescent="0.3">
      <c r="A14" s="32" t="s">
        <v>42</v>
      </c>
      <c r="B14" s="32" t="s">
        <v>43</v>
      </c>
      <c r="C14" s="27" t="s">
        <v>24</v>
      </c>
      <c r="D14" s="27" t="s">
        <v>25</v>
      </c>
      <c r="E14" s="27" t="s">
        <v>26</v>
      </c>
      <c r="F14" s="27" t="s">
        <v>27</v>
      </c>
      <c r="G14" s="28" t="s">
        <v>35</v>
      </c>
      <c r="H14" s="29">
        <v>16870500</v>
      </c>
      <c r="I14" s="27">
        <v>64</v>
      </c>
      <c r="J14" s="27">
        <v>1</v>
      </c>
      <c r="K14" s="27">
        <v>33</v>
      </c>
      <c r="L14" s="27">
        <v>13</v>
      </c>
      <c r="M14" s="27" t="s">
        <v>29</v>
      </c>
      <c r="N14" s="33" t="s">
        <v>30</v>
      </c>
      <c r="O14" s="27">
        <v>3</v>
      </c>
      <c r="P14" s="30">
        <v>11</v>
      </c>
      <c r="Q14" s="29">
        <v>4126451.45</v>
      </c>
      <c r="R14" s="29">
        <v>3507483.7324999999</v>
      </c>
      <c r="S14" s="29">
        <v>0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</row>
    <row r="15" spans="1:347" s="31" customFormat="1" ht="14.4" x14ac:dyDescent="0.3">
      <c r="A15" s="32" t="s">
        <v>44</v>
      </c>
      <c r="B15" s="32" t="s">
        <v>45</v>
      </c>
      <c r="C15" s="27" t="s">
        <v>24</v>
      </c>
      <c r="D15" s="27" t="s">
        <v>25</v>
      </c>
      <c r="E15" s="27" t="s">
        <v>26</v>
      </c>
      <c r="F15" s="27" t="s">
        <v>27</v>
      </c>
      <c r="G15" s="28" t="s">
        <v>35</v>
      </c>
      <c r="H15" s="29">
        <v>16870500</v>
      </c>
      <c r="I15" s="27">
        <v>64</v>
      </c>
      <c r="J15" s="27">
        <v>1</v>
      </c>
      <c r="K15" s="27">
        <v>33</v>
      </c>
      <c r="L15" s="27">
        <v>13</v>
      </c>
      <c r="M15" s="27" t="s">
        <v>29</v>
      </c>
      <c r="N15" s="33" t="s">
        <v>30</v>
      </c>
      <c r="O15" s="27">
        <v>3</v>
      </c>
      <c r="P15" s="30">
        <v>11</v>
      </c>
      <c r="Q15" s="29">
        <v>862708.65</v>
      </c>
      <c r="R15" s="29">
        <v>733302.35250000004</v>
      </c>
      <c r="S15" s="29">
        <v>0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</row>
    <row r="16" spans="1:347" s="31" customFormat="1" ht="14.4" x14ac:dyDescent="0.3">
      <c r="A16" s="32" t="s">
        <v>46</v>
      </c>
      <c r="B16" s="32" t="s">
        <v>47</v>
      </c>
      <c r="C16" s="27" t="s">
        <v>24</v>
      </c>
      <c r="D16" s="27" t="s">
        <v>48</v>
      </c>
      <c r="E16" s="27" t="s">
        <v>49</v>
      </c>
      <c r="F16" s="27" t="s">
        <v>27</v>
      </c>
      <c r="G16" s="28" t="s">
        <v>35</v>
      </c>
      <c r="H16" s="29">
        <v>1914751</v>
      </c>
      <c r="I16" s="27">
        <v>16</v>
      </c>
      <c r="J16" s="27">
        <v>1</v>
      </c>
      <c r="K16" s="27">
        <v>33</v>
      </c>
      <c r="L16" s="27">
        <v>26</v>
      </c>
      <c r="M16" s="27" t="s">
        <v>29</v>
      </c>
      <c r="N16" s="33" t="s">
        <v>30</v>
      </c>
      <c r="O16" s="27">
        <v>3</v>
      </c>
      <c r="P16" s="30">
        <v>11</v>
      </c>
      <c r="Q16" s="29">
        <v>250000</v>
      </c>
      <c r="R16" s="29">
        <v>212500</v>
      </c>
      <c r="S16" s="29">
        <v>0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</row>
    <row r="17" spans="1:347" s="31" customFormat="1" ht="14.4" x14ac:dyDescent="0.3">
      <c r="A17" s="21" t="s">
        <v>50</v>
      </c>
      <c r="B17" s="21" t="s">
        <v>51</v>
      </c>
      <c r="C17" s="27" t="s">
        <v>24</v>
      </c>
      <c r="D17" s="27" t="s">
        <v>33</v>
      </c>
      <c r="E17" s="27" t="s">
        <v>34</v>
      </c>
      <c r="F17" s="27" t="s">
        <v>27</v>
      </c>
      <c r="G17" s="28" t="s">
        <v>35</v>
      </c>
      <c r="H17" s="29">
        <v>10453500</v>
      </c>
      <c r="I17" s="27">
        <v>21</v>
      </c>
      <c r="J17" s="27">
        <v>1</v>
      </c>
      <c r="K17" s="27">
        <v>33</v>
      </c>
      <c r="L17" s="27">
        <v>22</v>
      </c>
      <c r="M17" s="27" t="s">
        <v>29</v>
      </c>
      <c r="N17" s="33" t="s">
        <v>30</v>
      </c>
      <c r="O17" s="27">
        <v>3</v>
      </c>
      <c r="P17" s="30">
        <v>11</v>
      </c>
      <c r="Q17" s="29">
        <v>167852.89</v>
      </c>
      <c r="R17" s="29">
        <v>142674.9565</v>
      </c>
      <c r="S17" s="29">
        <v>0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</row>
    <row r="18" spans="1:347" s="31" customFormat="1" ht="14.4" x14ac:dyDescent="0.3">
      <c r="A18" s="21" t="s">
        <v>52</v>
      </c>
      <c r="B18" s="21" t="s">
        <v>53</v>
      </c>
      <c r="C18" s="27" t="s">
        <v>24</v>
      </c>
      <c r="D18" s="27" t="s">
        <v>33</v>
      </c>
      <c r="E18" s="27" t="s">
        <v>34</v>
      </c>
      <c r="F18" s="27" t="s">
        <v>27</v>
      </c>
      <c r="G18" s="28" t="s">
        <v>35</v>
      </c>
      <c r="H18" s="29">
        <v>10453500</v>
      </c>
      <c r="I18" s="27">
        <v>21</v>
      </c>
      <c r="J18" s="27">
        <v>1</v>
      </c>
      <c r="K18" s="27">
        <v>33</v>
      </c>
      <c r="L18" s="27">
        <v>21</v>
      </c>
      <c r="M18" s="27" t="s">
        <v>29</v>
      </c>
      <c r="N18" s="33" t="s">
        <v>30</v>
      </c>
      <c r="O18" s="27">
        <v>3</v>
      </c>
      <c r="P18" s="30">
        <v>11</v>
      </c>
      <c r="Q18" s="29">
        <v>56702.94</v>
      </c>
      <c r="R18" s="29">
        <v>48197.499000000003</v>
      </c>
      <c r="S18" s="29">
        <v>0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</row>
    <row r="19" spans="1:347" s="31" customFormat="1" ht="14.4" x14ac:dyDescent="0.3">
      <c r="A19" s="21" t="s">
        <v>54</v>
      </c>
      <c r="B19" s="21" t="s">
        <v>55</v>
      </c>
      <c r="C19" s="27" t="s">
        <v>24</v>
      </c>
      <c r="D19" s="27" t="s">
        <v>33</v>
      </c>
      <c r="E19" s="27" t="s">
        <v>34</v>
      </c>
      <c r="F19" s="27" t="s">
        <v>27</v>
      </c>
      <c r="G19" s="28" t="s">
        <v>35</v>
      </c>
      <c r="H19" s="29">
        <v>10453500</v>
      </c>
      <c r="I19" s="27">
        <v>21</v>
      </c>
      <c r="J19" s="27">
        <v>1</v>
      </c>
      <c r="K19" s="27">
        <v>33</v>
      </c>
      <c r="L19" s="27">
        <v>17</v>
      </c>
      <c r="M19" s="27" t="s">
        <v>29</v>
      </c>
      <c r="N19" s="33" t="s">
        <v>30</v>
      </c>
      <c r="O19" s="27">
        <v>3</v>
      </c>
      <c r="P19" s="30">
        <v>11</v>
      </c>
      <c r="Q19" s="29">
        <v>18279.7</v>
      </c>
      <c r="R19" s="29">
        <v>15537.745000000001</v>
      </c>
      <c r="S19" s="29">
        <v>0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</row>
    <row r="20" spans="1:347" s="31" customFormat="1" ht="14.4" x14ac:dyDescent="0.3">
      <c r="A20" s="21" t="s">
        <v>56</v>
      </c>
      <c r="B20" s="21" t="s">
        <v>57</v>
      </c>
      <c r="C20" s="27" t="s">
        <v>24</v>
      </c>
      <c r="D20" s="27" t="s">
        <v>33</v>
      </c>
      <c r="E20" s="27" t="s">
        <v>34</v>
      </c>
      <c r="F20" s="27" t="s">
        <v>27</v>
      </c>
      <c r="G20" s="28" t="s">
        <v>35</v>
      </c>
      <c r="H20" s="29">
        <v>10453500</v>
      </c>
      <c r="I20" s="27">
        <v>21</v>
      </c>
      <c r="J20" s="27">
        <v>1</v>
      </c>
      <c r="K20" s="27">
        <v>33</v>
      </c>
      <c r="L20" s="27">
        <v>17</v>
      </c>
      <c r="M20" s="27" t="s">
        <v>29</v>
      </c>
      <c r="N20" s="33" t="s">
        <v>30</v>
      </c>
      <c r="O20" s="27">
        <v>3</v>
      </c>
      <c r="P20" s="30">
        <v>11</v>
      </c>
      <c r="Q20" s="29">
        <v>190495.26</v>
      </c>
      <c r="R20" s="29">
        <v>161920.97099999999</v>
      </c>
      <c r="S20" s="29">
        <v>0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</row>
    <row r="21" spans="1:347" s="31" customFormat="1" ht="14.4" x14ac:dyDescent="0.3">
      <c r="A21" s="21" t="s">
        <v>58</v>
      </c>
      <c r="B21" s="21" t="s">
        <v>59</v>
      </c>
      <c r="C21" s="27" t="s">
        <v>24</v>
      </c>
      <c r="D21" s="27" t="s">
        <v>33</v>
      </c>
      <c r="E21" s="27" t="s">
        <v>34</v>
      </c>
      <c r="F21" s="27" t="s">
        <v>27</v>
      </c>
      <c r="G21" s="28" t="s">
        <v>35</v>
      </c>
      <c r="H21" s="29">
        <v>10453500</v>
      </c>
      <c r="I21" s="27">
        <v>21</v>
      </c>
      <c r="J21" s="27">
        <v>1</v>
      </c>
      <c r="K21" s="27">
        <v>33</v>
      </c>
      <c r="L21" s="27">
        <v>17</v>
      </c>
      <c r="M21" s="27" t="s">
        <v>29</v>
      </c>
      <c r="N21" s="33" t="s">
        <v>30</v>
      </c>
      <c r="O21" s="27">
        <v>3</v>
      </c>
      <c r="P21" s="30">
        <v>11</v>
      </c>
      <c r="Q21" s="29">
        <v>42415.72</v>
      </c>
      <c r="R21" s="29">
        <v>36053.362000000001</v>
      </c>
      <c r="S21" s="29">
        <v>0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</row>
    <row r="22" spans="1:347" s="31" customFormat="1" ht="14.4" x14ac:dyDescent="0.3">
      <c r="A22" s="21" t="s">
        <v>60</v>
      </c>
      <c r="B22" s="21" t="s">
        <v>61</v>
      </c>
      <c r="C22" s="27" t="s">
        <v>24</v>
      </c>
      <c r="D22" s="27" t="s">
        <v>33</v>
      </c>
      <c r="E22" s="27" t="s">
        <v>34</v>
      </c>
      <c r="F22" s="27" t="s">
        <v>27</v>
      </c>
      <c r="G22" s="28" t="s">
        <v>35</v>
      </c>
      <c r="H22" s="29">
        <v>10453500</v>
      </c>
      <c r="I22" s="27">
        <v>21</v>
      </c>
      <c r="J22" s="27">
        <v>1</v>
      </c>
      <c r="K22" s="27">
        <v>33</v>
      </c>
      <c r="L22" s="27">
        <v>21</v>
      </c>
      <c r="M22" s="27" t="s">
        <v>29</v>
      </c>
      <c r="N22" s="33" t="s">
        <v>30</v>
      </c>
      <c r="O22" s="27">
        <v>3</v>
      </c>
      <c r="P22" s="30">
        <v>11</v>
      </c>
      <c r="Q22" s="29">
        <v>87233.42</v>
      </c>
      <c r="R22" s="29">
        <v>74148.406999999992</v>
      </c>
      <c r="S22" s="29">
        <v>0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</row>
    <row r="23" spans="1:347" s="31" customFormat="1" ht="14.4" x14ac:dyDescent="0.3">
      <c r="A23" s="21" t="s">
        <v>62</v>
      </c>
      <c r="B23" s="21" t="s">
        <v>63</v>
      </c>
      <c r="C23" s="27" t="s">
        <v>24</v>
      </c>
      <c r="D23" s="27" t="s">
        <v>33</v>
      </c>
      <c r="E23" s="27" t="s">
        <v>34</v>
      </c>
      <c r="F23" s="27" t="s">
        <v>27</v>
      </c>
      <c r="G23" s="28" t="s">
        <v>35</v>
      </c>
      <c r="H23" s="29">
        <v>10453500</v>
      </c>
      <c r="I23" s="27">
        <v>21</v>
      </c>
      <c r="J23" s="27">
        <v>1</v>
      </c>
      <c r="K23" s="27">
        <v>33</v>
      </c>
      <c r="L23" s="27">
        <v>9</v>
      </c>
      <c r="M23" s="27" t="s">
        <v>29</v>
      </c>
      <c r="N23" s="33" t="s">
        <v>30</v>
      </c>
      <c r="O23" s="27">
        <v>3</v>
      </c>
      <c r="P23" s="30">
        <v>11</v>
      </c>
      <c r="Q23" s="29">
        <v>71259.86</v>
      </c>
      <c r="R23" s="29">
        <v>60570.881000000001</v>
      </c>
      <c r="S23" s="29">
        <v>0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</row>
    <row r="24" spans="1:347" s="31" customFormat="1" ht="14.4" x14ac:dyDescent="0.3">
      <c r="A24" s="21" t="s">
        <v>64</v>
      </c>
      <c r="B24" s="21" t="s">
        <v>65</v>
      </c>
      <c r="C24" s="27" t="s">
        <v>24</v>
      </c>
      <c r="D24" s="27" t="s">
        <v>33</v>
      </c>
      <c r="E24" s="27" t="s">
        <v>34</v>
      </c>
      <c r="F24" s="27" t="s">
        <v>27</v>
      </c>
      <c r="G24" s="28" t="s">
        <v>35</v>
      </c>
      <c r="H24" s="29">
        <v>10453500</v>
      </c>
      <c r="I24" s="27">
        <v>21</v>
      </c>
      <c r="J24" s="27">
        <v>1</v>
      </c>
      <c r="K24" s="27">
        <v>33</v>
      </c>
      <c r="L24" s="27">
        <v>22</v>
      </c>
      <c r="M24" s="27" t="s">
        <v>29</v>
      </c>
      <c r="N24" s="33" t="s">
        <v>30</v>
      </c>
      <c r="O24" s="27">
        <v>3</v>
      </c>
      <c r="P24" s="30">
        <v>11</v>
      </c>
      <c r="Q24" s="29">
        <v>93197.49</v>
      </c>
      <c r="R24" s="29">
        <v>79217.866500000004</v>
      </c>
      <c r="S24" s="29">
        <v>0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</row>
    <row r="25" spans="1:347" s="31" customFormat="1" ht="14.4" x14ac:dyDescent="0.3">
      <c r="A25" s="21" t="s">
        <v>66</v>
      </c>
      <c r="B25" s="21" t="s">
        <v>67</v>
      </c>
      <c r="C25" s="27" t="s">
        <v>24</v>
      </c>
      <c r="D25" s="27" t="s">
        <v>33</v>
      </c>
      <c r="E25" s="27" t="s">
        <v>34</v>
      </c>
      <c r="F25" s="27" t="s">
        <v>27</v>
      </c>
      <c r="G25" s="28" t="s">
        <v>35</v>
      </c>
      <c r="H25" s="29">
        <v>10453500</v>
      </c>
      <c r="I25" s="27">
        <v>21</v>
      </c>
      <c r="J25" s="27">
        <v>1</v>
      </c>
      <c r="K25" s="27">
        <v>33</v>
      </c>
      <c r="L25" s="27">
        <v>16</v>
      </c>
      <c r="M25" s="27" t="s">
        <v>29</v>
      </c>
      <c r="N25" s="33" t="s">
        <v>30</v>
      </c>
      <c r="O25" s="27">
        <v>3</v>
      </c>
      <c r="P25" s="30">
        <v>11</v>
      </c>
      <c r="Q25" s="29">
        <v>35816.35</v>
      </c>
      <c r="R25" s="29">
        <v>30443.897499999999</v>
      </c>
      <c r="S25" s="29">
        <v>0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</row>
    <row r="26" spans="1:347" s="31" customFormat="1" ht="14.4" x14ac:dyDescent="0.3">
      <c r="A26" s="21" t="s">
        <v>68</v>
      </c>
      <c r="B26" s="21" t="s">
        <v>69</v>
      </c>
      <c r="C26" s="27" t="s">
        <v>24</v>
      </c>
      <c r="D26" s="27" t="s">
        <v>33</v>
      </c>
      <c r="E26" s="27" t="s">
        <v>34</v>
      </c>
      <c r="F26" s="27" t="s">
        <v>27</v>
      </c>
      <c r="G26" s="28" t="s">
        <v>35</v>
      </c>
      <c r="H26" s="29">
        <v>10453500</v>
      </c>
      <c r="I26" s="27">
        <v>21</v>
      </c>
      <c r="J26" s="27">
        <v>1</v>
      </c>
      <c r="K26" s="27">
        <v>33</v>
      </c>
      <c r="L26" s="27">
        <v>23</v>
      </c>
      <c r="M26" s="27" t="s">
        <v>29</v>
      </c>
      <c r="N26" s="33" t="s">
        <v>30</v>
      </c>
      <c r="O26" s="27">
        <v>3</v>
      </c>
      <c r="P26" s="30">
        <v>11</v>
      </c>
      <c r="Q26" s="29">
        <v>5953.8</v>
      </c>
      <c r="R26" s="29">
        <v>5060.7300000000005</v>
      </c>
      <c r="S26" s="29">
        <v>0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</row>
    <row r="27" spans="1:347" s="31" customFormat="1" ht="14.4" x14ac:dyDescent="0.3">
      <c r="A27" s="21" t="s">
        <v>70</v>
      </c>
      <c r="B27" s="21" t="s">
        <v>71</v>
      </c>
      <c r="C27" s="27" t="s">
        <v>24</v>
      </c>
      <c r="D27" s="27" t="s">
        <v>33</v>
      </c>
      <c r="E27" s="27" t="s">
        <v>34</v>
      </c>
      <c r="F27" s="27" t="s">
        <v>27</v>
      </c>
      <c r="G27" s="28" t="s">
        <v>35</v>
      </c>
      <c r="H27" s="29">
        <v>10453500</v>
      </c>
      <c r="I27" s="27">
        <v>21</v>
      </c>
      <c r="J27" s="27">
        <v>1</v>
      </c>
      <c r="K27" s="27">
        <v>33</v>
      </c>
      <c r="L27" s="27">
        <v>22</v>
      </c>
      <c r="M27" s="27" t="s">
        <v>29</v>
      </c>
      <c r="N27" s="33" t="s">
        <v>30</v>
      </c>
      <c r="O27" s="27">
        <v>3</v>
      </c>
      <c r="P27" s="30">
        <v>11</v>
      </c>
      <c r="Q27" s="29">
        <v>26441.16</v>
      </c>
      <c r="R27" s="29">
        <v>22474.986000000001</v>
      </c>
      <c r="S27" s="29">
        <v>0</v>
      </c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</row>
    <row r="28" spans="1:347" s="31" customFormat="1" ht="14.4" x14ac:dyDescent="0.3">
      <c r="A28" s="26" t="s">
        <v>72</v>
      </c>
      <c r="B28" s="26" t="s">
        <v>73</v>
      </c>
      <c r="C28" s="27" t="s">
        <v>24</v>
      </c>
      <c r="D28" s="27" t="s">
        <v>33</v>
      </c>
      <c r="E28" s="35" t="s">
        <v>74</v>
      </c>
      <c r="F28" s="27" t="s">
        <v>27</v>
      </c>
      <c r="G28" s="28" t="s">
        <v>35</v>
      </c>
      <c r="H28" s="29">
        <v>16870500</v>
      </c>
      <c r="I28" s="36">
        <v>78</v>
      </c>
      <c r="J28" s="27">
        <v>1</v>
      </c>
      <c r="K28" s="37">
        <v>33</v>
      </c>
      <c r="L28" s="31">
        <v>24</v>
      </c>
      <c r="M28" s="27" t="s">
        <v>29</v>
      </c>
      <c r="N28" s="33" t="s">
        <v>30</v>
      </c>
      <c r="O28" s="27">
        <v>3</v>
      </c>
      <c r="P28" s="30">
        <v>11</v>
      </c>
      <c r="Q28" s="29">
        <v>880000</v>
      </c>
      <c r="R28" s="29">
        <v>748000</v>
      </c>
      <c r="S28" s="29">
        <v>0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</row>
    <row r="29" spans="1:347" s="31" customFormat="1" ht="14.4" x14ac:dyDescent="0.3">
      <c r="A29" s="26" t="s">
        <v>75</v>
      </c>
      <c r="B29" s="26" t="s">
        <v>76</v>
      </c>
      <c r="C29" s="27" t="s">
        <v>24</v>
      </c>
      <c r="D29" s="27" t="s">
        <v>33</v>
      </c>
      <c r="E29" s="35" t="s">
        <v>74</v>
      </c>
      <c r="F29" s="27" t="s">
        <v>27</v>
      </c>
      <c r="G29" s="28" t="s">
        <v>35</v>
      </c>
      <c r="H29" s="29">
        <v>16870500</v>
      </c>
      <c r="I29" s="36">
        <v>78</v>
      </c>
      <c r="J29" s="27">
        <v>1</v>
      </c>
      <c r="K29" s="37">
        <v>33</v>
      </c>
      <c r="L29" s="31">
        <v>24</v>
      </c>
      <c r="M29" s="27" t="s">
        <v>29</v>
      </c>
      <c r="N29" s="33" t="s">
        <v>30</v>
      </c>
      <c r="O29" s="27">
        <v>3</v>
      </c>
      <c r="P29" s="30">
        <v>11</v>
      </c>
      <c r="Q29" s="29">
        <v>1200000</v>
      </c>
      <c r="R29" s="29">
        <v>938360.34</v>
      </c>
      <c r="S29" s="29">
        <v>0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</row>
    <row r="30" spans="1:347" s="31" customFormat="1" ht="14.4" x14ac:dyDescent="0.3">
      <c r="A30" s="31" t="s">
        <v>77</v>
      </c>
      <c r="B30" s="31" t="s">
        <v>78</v>
      </c>
      <c r="C30" s="27" t="s">
        <v>24</v>
      </c>
      <c r="D30" s="35" t="s">
        <v>25</v>
      </c>
      <c r="E30" s="35" t="s">
        <v>79</v>
      </c>
      <c r="F30" s="27" t="s">
        <v>27</v>
      </c>
      <c r="G30" s="28" t="s">
        <v>35</v>
      </c>
      <c r="H30" s="29">
        <v>16870500</v>
      </c>
      <c r="I30" s="36">
        <v>45</v>
      </c>
      <c r="J30" s="38">
        <v>1</v>
      </c>
      <c r="K30" s="37">
        <v>33</v>
      </c>
      <c r="L30" s="31">
        <v>20</v>
      </c>
      <c r="M30" s="27" t="s">
        <v>29</v>
      </c>
      <c r="N30" s="33" t="s">
        <v>30</v>
      </c>
      <c r="O30" s="39">
        <v>3</v>
      </c>
      <c r="P30" s="40">
        <v>11</v>
      </c>
      <c r="Q30" s="41">
        <v>3412570.67</v>
      </c>
      <c r="R30" s="41">
        <v>501500</v>
      </c>
      <c r="S30" s="41">
        <v>0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</row>
    <row r="31" spans="1:347" s="31" customFormat="1" ht="14.4" x14ac:dyDescent="0.3">
      <c r="A31" s="31" t="s">
        <v>80</v>
      </c>
      <c r="B31" s="31" t="s">
        <v>81</v>
      </c>
      <c r="C31" s="27" t="s">
        <v>24</v>
      </c>
      <c r="D31" s="35" t="s">
        <v>25</v>
      </c>
      <c r="E31" s="35" t="s">
        <v>82</v>
      </c>
      <c r="F31" s="27" t="s">
        <v>27</v>
      </c>
      <c r="G31" s="28" t="s">
        <v>35</v>
      </c>
      <c r="H31" s="29">
        <v>16870500</v>
      </c>
      <c r="I31" s="36">
        <v>58</v>
      </c>
      <c r="J31" s="38">
        <v>1</v>
      </c>
      <c r="K31" s="37">
        <v>33</v>
      </c>
      <c r="L31" s="31">
        <v>24</v>
      </c>
      <c r="M31" s="27" t="s">
        <v>29</v>
      </c>
      <c r="N31" s="33" t="s">
        <v>30</v>
      </c>
      <c r="O31" s="39">
        <v>3</v>
      </c>
      <c r="P31" s="40">
        <v>11</v>
      </c>
      <c r="Q31" s="41">
        <v>1773958.29</v>
      </c>
      <c r="R31" s="41">
        <v>1507864.55</v>
      </c>
      <c r="S31" s="41">
        <v>0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</row>
    <row r="32" spans="1:347" s="31" customFormat="1" ht="14.4" x14ac:dyDescent="0.3">
      <c r="A32" s="31" t="s">
        <v>83</v>
      </c>
      <c r="B32" s="31" t="s">
        <v>84</v>
      </c>
      <c r="C32" s="27" t="s">
        <v>24</v>
      </c>
      <c r="D32" s="35" t="s">
        <v>25</v>
      </c>
      <c r="E32" s="35" t="s">
        <v>82</v>
      </c>
      <c r="F32" s="27" t="s">
        <v>27</v>
      </c>
      <c r="G32" s="28" t="s">
        <v>35</v>
      </c>
      <c r="H32" s="29">
        <v>16870500</v>
      </c>
      <c r="I32" s="36">
        <v>58</v>
      </c>
      <c r="J32" s="38">
        <v>1</v>
      </c>
      <c r="K32" s="37">
        <v>33</v>
      </c>
      <c r="L32" s="31">
        <v>24</v>
      </c>
      <c r="M32" s="27" t="s">
        <v>29</v>
      </c>
      <c r="N32" s="33" t="s">
        <v>30</v>
      </c>
      <c r="O32" s="27">
        <v>3</v>
      </c>
      <c r="P32" s="30">
        <v>11</v>
      </c>
      <c r="Q32" s="29">
        <v>2717538.71</v>
      </c>
      <c r="R32" s="29">
        <v>2309907.9</v>
      </c>
      <c r="S32" s="29">
        <v>0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</row>
    <row r="33" spans="1:347" s="31" customFormat="1" ht="14.4" x14ac:dyDescent="0.3">
      <c r="A33" s="31" t="s">
        <v>85</v>
      </c>
      <c r="B33" s="26" t="s">
        <v>86</v>
      </c>
      <c r="C33" s="27" t="s">
        <v>24</v>
      </c>
      <c r="D33" s="35" t="s">
        <v>25</v>
      </c>
      <c r="E33" s="35" t="s">
        <v>26</v>
      </c>
      <c r="F33" s="27" t="s">
        <v>27</v>
      </c>
      <c r="G33" s="28" t="s">
        <v>35</v>
      </c>
      <c r="H33" s="29">
        <v>16870500</v>
      </c>
      <c r="I33" s="36">
        <v>64</v>
      </c>
      <c r="J33" s="38">
        <v>1</v>
      </c>
      <c r="K33" s="37">
        <v>33</v>
      </c>
      <c r="L33" s="31">
        <v>13</v>
      </c>
      <c r="M33" s="27" t="s">
        <v>29</v>
      </c>
      <c r="N33" s="33" t="s">
        <v>30</v>
      </c>
      <c r="O33" s="27">
        <v>3</v>
      </c>
      <c r="P33" s="30">
        <v>11</v>
      </c>
      <c r="Q33" s="29">
        <v>975042.45</v>
      </c>
      <c r="R33" s="29">
        <v>828785.74</v>
      </c>
      <c r="S33" s="29">
        <v>0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</row>
    <row r="34" spans="1:347" ht="14.4" x14ac:dyDescent="0.3">
      <c r="A34" s="31" t="s">
        <v>87</v>
      </c>
      <c r="B34" s="31" t="s">
        <v>88</v>
      </c>
      <c r="C34" s="27" t="s">
        <v>24</v>
      </c>
      <c r="D34" s="35" t="s">
        <v>33</v>
      </c>
      <c r="E34" s="27" t="s">
        <v>34</v>
      </c>
      <c r="F34" s="27" t="s">
        <v>27</v>
      </c>
      <c r="G34" s="28" t="s">
        <v>35</v>
      </c>
      <c r="H34" s="29">
        <v>10453500</v>
      </c>
      <c r="I34" s="36">
        <v>21</v>
      </c>
      <c r="J34" s="27">
        <v>1</v>
      </c>
      <c r="K34" s="27">
        <v>33</v>
      </c>
      <c r="L34" s="31">
        <v>26</v>
      </c>
      <c r="M34" s="27" t="s">
        <v>29</v>
      </c>
      <c r="N34" s="33" t="s">
        <v>30</v>
      </c>
      <c r="O34" s="27">
        <v>3</v>
      </c>
      <c r="P34" s="30">
        <v>11</v>
      </c>
      <c r="Q34" s="29">
        <v>23071.96</v>
      </c>
      <c r="R34" s="29">
        <f>Q34*85/100</f>
        <v>19611.165999999997</v>
      </c>
      <c r="S34" s="29">
        <v>0</v>
      </c>
    </row>
    <row r="35" spans="1:347" ht="14.4" x14ac:dyDescent="0.3">
      <c r="A35" s="31" t="s">
        <v>89</v>
      </c>
      <c r="B35" s="31" t="s">
        <v>90</v>
      </c>
      <c r="C35" s="27" t="s">
        <v>24</v>
      </c>
      <c r="D35" s="35" t="s">
        <v>33</v>
      </c>
      <c r="E35" s="27" t="s">
        <v>34</v>
      </c>
      <c r="F35" s="27" t="s">
        <v>27</v>
      </c>
      <c r="G35" s="28" t="s">
        <v>35</v>
      </c>
      <c r="H35" s="29">
        <v>10453500</v>
      </c>
      <c r="I35" s="36">
        <v>21</v>
      </c>
      <c r="J35" s="27">
        <v>1</v>
      </c>
      <c r="K35" s="27">
        <v>33</v>
      </c>
      <c r="L35" s="31">
        <v>17</v>
      </c>
      <c r="M35" s="27" t="s">
        <v>29</v>
      </c>
      <c r="N35" s="33" t="s">
        <v>30</v>
      </c>
      <c r="O35" s="27">
        <v>3</v>
      </c>
      <c r="P35" s="30">
        <v>11</v>
      </c>
      <c r="Q35" s="29">
        <v>147792.79</v>
      </c>
      <c r="R35" s="29">
        <f t="shared" ref="R35:R51" si="0">Q35*85/100</f>
        <v>125623.87150000001</v>
      </c>
      <c r="S35" s="29">
        <v>0</v>
      </c>
    </row>
    <row r="36" spans="1:347" ht="14.4" x14ac:dyDescent="0.3">
      <c r="A36" s="31" t="s">
        <v>91</v>
      </c>
      <c r="B36" s="31" t="s">
        <v>92</v>
      </c>
      <c r="C36" s="27" t="s">
        <v>24</v>
      </c>
      <c r="D36" s="35" t="s">
        <v>33</v>
      </c>
      <c r="E36" s="27" t="s">
        <v>34</v>
      </c>
      <c r="F36" s="27" t="s">
        <v>27</v>
      </c>
      <c r="G36" s="28" t="s">
        <v>35</v>
      </c>
      <c r="H36" s="29">
        <v>10453500</v>
      </c>
      <c r="I36" s="36">
        <v>21</v>
      </c>
      <c r="J36" s="27">
        <v>1</v>
      </c>
      <c r="K36" s="27">
        <v>33</v>
      </c>
      <c r="L36" s="31">
        <v>22</v>
      </c>
      <c r="M36" s="27" t="s">
        <v>29</v>
      </c>
      <c r="N36" s="33" t="s">
        <v>30</v>
      </c>
      <c r="O36" s="27">
        <v>3</v>
      </c>
      <c r="P36" s="30">
        <v>11</v>
      </c>
      <c r="Q36" s="29">
        <v>5896</v>
      </c>
      <c r="R36" s="29">
        <f t="shared" si="0"/>
        <v>5011.6000000000004</v>
      </c>
      <c r="S36" s="29">
        <v>0</v>
      </c>
    </row>
    <row r="37" spans="1:347" ht="14.4" x14ac:dyDescent="0.3">
      <c r="A37" s="31" t="s">
        <v>93</v>
      </c>
      <c r="B37" s="31" t="s">
        <v>94</v>
      </c>
      <c r="C37" s="27" t="s">
        <v>24</v>
      </c>
      <c r="D37" s="35" t="s">
        <v>33</v>
      </c>
      <c r="E37" s="27" t="s">
        <v>34</v>
      </c>
      <c r="F37" s="27" t="s">
        <v>27</v>
      </c>
      <c r="G37" s="28" t="s">
        <v>35</v>
      </c>
      <c r="H37" s="29">
        <v>10453500</v>
      </c>
      <c r="I37" s="36">
        <v>21</v>
      </c>
      <c r="J37" s="27">
        <v>1</v>
      </c>
      <c r="K37" s="27">
        <v>33</v>
      </c>
      <c r="L37" s="31">
        <v>26</v>
      </c>
      <c r="M37" s="27" t="s">
        <v>29</v>
      </c>
      <c r="N37" s="33" t="s">
        <v>30</v>
      </c>
      <c r="O37" s="27">
        <v>3</v>
      </c>
      <c r="P37" s="30">
        <v>11</v>
      </c>
      <c r="Q37" s="29">
        <v>5312.32</v>
      </c>
      <c r="R37" s="29">
        <f t="shared" si="0"/>
        <v>4515.4719999999998</v>
      </c>
      <c r="S37" s="29">
        <v>0</v>
      </c>
    </row>
    <row r="38" spans="1:347" ht="14.4" x14ac:dyDescent="0.3">
      <c r="A38" s="31" t="s">
        <v>95</v>
      </c>
      <c r="B38" s="31" t="s">
        <v>96</v>
      </c>
      <c r="C38" s="27" t="s">
        <v>24</v>
      </c>
      <c r="D38" s="35" t="s">
        <v>33</v>
      </c>
      <c r="E38" s="27" t="s">
        <v>34</v>
      </c>
      <c r="F38" s="27" t="s">
        <v>27</v>
      </c>
      <c r="G38" s="28" t="s">
        <v>35</v>
      </c>
      <c r="H38" s="29">
        <v>10453500</v>
      </c>
      <c r="I38" s="36">
        <v>21</v>
      </c>
      <c r="J38" s="27">
        <v>1</v>
      </c>
      <c r="K38" s="27">
        <v>33</v>
      </c>
      <c r="L38" s="31">
        <v>17</v>
      </c>
      <c r="M38" s="27" t="s">
        <v>29</v>
      </c>
      <c r="N38" s="33" t="s">
        <v>30</v>
      </c>
      <c r="O38" s="27">
        <v>3</v>
      </c>
      <c r="P38" s="30">
        <v>11</v>
      </c>
      <c r="Q38" s="29">
        <v>2357.69</v>
      </c>
      <c r="R38" s="29">
        <f t="shared" si="0"/>
        <v>2004.0364999999999</v>
      </c>
      <c r="S38" s="29">
        <v>0</v>
      </c>
    </row>
    <row r="39" spans="1:347" ht="14.4" x14ac:dyDescent="0.3">
      <c r="A39" s="31" t="s">
        <v>97</v>
      </c>
      <c r="B39" s="31" t="s">
        <v>98</v>
      </c>
      <c r="C39" s="27" t="s">
        <v>24</v>
      </c>
      <c r="D39" s="35" t="s">
        <v>33</v>
      </c>
      <c r="E39" s="27" t="s">
        <v>34</v>
      </c>
      <c r="F39" s="27" t="s">
        <v>27</v>
      </c>
      <c r="G39" s="28" t="s">
        <v>35</v>
      </c>
      <c r="H39" s="29">
        <v>10453500</v>
      </c>
      <c r="I39" s="36">
        <v>21</v>
      </c>
      <c r="J39" s="27">
        <v>1</v>
      </c>
      <c r="K39" s="27">
        <v>33</v>
      </c>
      <c r="L39" s="31">
        <v>17</v>
      </c>
      <c r="M39" s="27" t="s">
        <v>29</v>
      </c>
      <c r="N39" s="33" t="s">
        <v>30</v>
      </c>
      <c r="O39" s="27">
        <v>3</v>
      </c>
      <c r="P39" s="30">
        <v>11</v>
      </c>
      <c r="Q39" s="29">
        <v>30954</v>
      </c>
      <c r="R39" s="29">
        <f t="shared" si="0"/>
        <v>26310.9</v>
      </c>
      <c r="S39" s="29">
        <v>0</v>
      </c>
    </row>
    <row r="40" spans="1:347" ht="14.4" x14ac:dyDescent="0.3">
      <c r="A40" s="31" t="s">
        <v>99</v>
      </c>
      <c r="B40" s="31" t="s">
        <v>100</v>
      </c>
      <c r="C40" s="27" t="s">
        <v>24</v>
      </c>
      <c r="D40" s="35" t="s">
        <v>33</v>
      </c>
      <c r="E40" s="27" t="s">
        <v>34</v>
      </c>
      <c r="F40" s="27" t="s">
        <v>27</v>
      </c>
      <c r="G40" s="28" t="s">
        <v>35</v>
      </c>
      <c r="H40" s="29">
        <v>10453500</v>
      </c>
      <c r="I40" s="36">
        <v>21</v>
      </c>
      <c r="J40" s="27">
        <v>1</v>
      </c>
      <c r="K40" s="27">
        <v>33</v>
      </c>
      <c r="L40" s="31">
        <v>26</v>
      </c>
      <c r="M40" s="27" t="s">
        <v>29</v>
      </c>
      <c r="N40" s="33" t="s">
        <v>30</v>
      </c>
      <c r="O40" s="27">
        <v>3</v>
      </c>
      <c r="P40" s="30">
        <v>11</v>
      </c>
      <c r="Q40" s="29">
        <v>40731.89</v>
      </c>
      <c r="R40" s="29">
        <f t="shared" si="0"/>
        <v>34622.106500000002</v>
      </c>
      <c r="S40" s="29">
        <v>0</v>
      </c>
    </row>
    <row r="41" spans="1:347" ht="14.4" x14ac:dyDescent="0.3">
      <c r="A41" s="31" t="s">
        <v>101</v>
      </c>
      <c r="B41" s="31" t="s">
        <v>102</v>
      </c>
      <c r="C41" s="27" t="s">
        <v>24</v>
      </c>
      <c r="D41" s="35" t="s">
        <v>33</v>
      </c>
      <c r="E41" s="27" t="s">
        <v>34</v>
      </c>
      <c r="F41" s="27" t="s">
        <v>27</v>
      </c>
      <c r="G41" s="28" t="s">
        <v>35</v>
      </c>
      <c r="H41" s="29">
        <v>10453500</v>
      </c>
      <c r="I41" s="36">
        <v>21</v>
      </c>
      <c r="J41" s="27">
        <v>1</v>
      </c>
      <c r="K41" s="27">
        <v>33</v>
      </c>
      <c r="L41" s="31">
        <v>17</v>
      </c>
      <c r="M41" s="27" t="s">
        <v>29</v>
      </c>
      <c r="N41" s="33" t="s">
        <v>30</v>
      </c>
      <c r="O41" s="27">
        <v>3</v>
      </c>
      <c r="P41" s="30">
        <v>11</v>
      </c>
      <c r="Q41" s="29">
        <v>1904.81</v>
      </c>
      <c r="R41" s="29">
        <f t="shared" si="0"/>
        <v>1619.0885000000001</v>
      </c>
      <c r="S41" s="29">
        <v>0</v>
      </c>
    </row>
    <row r="42" spans="1:347" ht="14.4" x14ac:dyDescent="0.3">
      <c r="A42" s="31" t="s">
        <v>103</v>
      </c>
      <c r="B42" s="31" t="s">
        <v>104</v>
      </c>
      <c r="C42" s="27" t="s">
        <v>24</v>
      </c>
      <c r="D42" s="35" t="s">
        <v>33</v>
      </c>
      <c r="E42" s="27" t="s">
        <v>34</v>
      </c>
      <c r="F42" s="27" t="s">
        <v>27</v>
      </c>
      <c r="G42" s="28" t="s">
        <v>35</v>
      </c>
      <c r="H42" s="29">
        <v>10453500</v>
      </c>
      <c r="I42" s="36">
        <v>21</v>
      </c>
      <c r="J42" s="27">
        <v>1</v>
      </c>
      <c r="K42" s="27">
        <v>33</v>
      </c>
      <c r="L42" s="31">
        <v>26</v>
      </c>
      <c r="M42" s="27" t="s">
        <v>29</v>
      </c>
      <c r="N42" s="33" t="s">
        <v>30</v>
      </c>
      <c r="O42" s="27">
        <v>3</v>
      </c>
      <c r="P42" s="30">
        <v>11</v>
      </c>
      <c r="Q42" s="29">
        <v>10382.08</v>
      </c>
      <c r="R42" s="29">
        <f t="shared" si="0"/>
        <v>8824.768</v>
      </c>
      <c r="S42" s="29">
        <v>0</v>
      </c>
    </row>
    <row r="43" spans="1:347" ht="14.4" x14ac:dyDescent="0.3">
      <c r="A43" s="31" t="s">
        <v>105</v>
      </c>
      <c r="B43" s="31" t="s">
        <v>106</v>
      </c>
      <c r="C43" s="27" t="s">
        <v>24</v>
      </c>
      <c r="D43" s="35" t="s">
        <v>33</v>
      </c>
      <c r="E43" s="27" t="s">
        <v>34</v>
      </c>
      <c r="F43" s="27" t="s">
        <v>27</v>
      </c>
      <c r="G43" s="28" t="s">
        <v>35</v>
      </c>
      <c r="H43" s="29">
        <v>10453500</v>
      </c>
      <c r="I43" s="36">
        <v>21</v>
      </c>
      <c r="J43" s="27">
        <v>1</v>
      </c>
      <c r="K43" s="27">
        <v>33</v>
      </c>
      <c r="L43" s="31">
        <v>26</v>
      </c>
      <c r="M43" s="27" t="s">
        <v>29</v>
      </c>
      <c r="N43" s="33" t="s">
        <v>30</v>
      </c>
      <c r="O43" s="27">
        <v>3</v>
      </c>
      <c r="P43" s="30">
        <v>11</v>
      </c>
      <c r="Q43" s="29">
        <v>2158.33</v>
      </c>
      <c r="R43" s="29">
        <f t="shared" si="0"/>
        <v>1834.5804999999998</v>
      </c>
      <c r="S43" s="29">
        <v>0</v>
      </c>
    </row>
    <row r="44" spans="1:347" ht="14.4" x14ac:dyDescent="0.3">
      <c r="A44" s="31" t="s">
        <v>107</v>
      </c>
      <c r="B44" s="31" t="s">
        <v>108</v>
      </c>
      <c r="C44" s="27" t="s">
        <v>24</v>
      </c>
      <c r="D44" s="35" t="s">
        <v>33</v>
      </c>
      <c r="E44" s="27" t="s">
        <v>34</v>
      </c>
      <c r="F44" s="27" t="s">
        <v>27</v>
      </c>
      <c r="G44" s="28" t="s">
        <v>35</v>
      </c>
      <c r="H44" s="29">
        <v>10453500</v>
      </c>
      <c r="I44" s="36">
        <v>21</v>
      </c>
      <c r="J44" s="27">
        <v>1</v>
      </c>
      <c r="K44" s="37">
        <v>33</v>
      </c>
      <c r="L44" s="31">
        <v>26</v>
      </c>
      <c r="M44" s="27" t="s">
        <v>29</v>
      </c>
      <c r="N44" s="33" t="s">
        <v>30</v>
      </c>
      <c r="O44" s="27">
        <v>3</v>
      </c>
      <c r="P44" s="30">
        <v>11</v>
      </c>
      <c r="Q44" s="29">
        <v>44829.32</v>
      </c>
      <c r="R44" s="29">
        <f t="shared" si="0"/>
        <v>38104.921999999999</v>
      </c>
      <c r="S44" s="29">
        <v>0</v>
      </c>
    </row>
    <row r="45" spans="1:347" ht="14.4" x14ac:dyDescent="0.3">
      <c r="A45" s="31" t="s">
        <v>109</v>
      </c>
      <c r="B45" s="31" t="s">
        <v>110</v>
      </c>
      <c r="C45" s="27" t="s">
        <v>24</v>
      </c>
      <c r="D45" s="35" t="s">
        <v>33</v>
      </c>
      <c r="E45" s="27" t="s">
        <v>34</v>
      </c>
      <c r="F45" s="27" t="s">
        <v>27</v>
      </c>
      <c r="G45" s="28" t="s">
        <v>35</v>
      </c>
      <c r="H45" s="29">
        <v>10453500</v>
      </c>
      <c r="I45" s="36">
        <v>21</v>
      </c>
      <c r="J45" s="27">
        <v>1</v>
      </c>
      <c r="K45" s="37">
        <v>33</v>
      </c>
      <c r="L45" s="31">
        <v>6</v>
      </c>
      <c r="M45" s="27" t="s">
        <v>29</v>
      </c>
      <c r="N45" s="33" t="s">
        <v>30</v>
      </c>
      <c r="O45" s="27">
        <v>3</v>
      </c>
      <c r="P45" s="30">
        <v>11</v>
      </c>
      <c r="Q45" s="29">
        <v>26906.09</v>
      </c>
      <c r="R45" s="29">
        <f t="shared" si="0"/>
        <v>22870.176499999998</v>
      </c>
      <c r="S45" s="29">
        <v>0</v>
      </c>
    </row>
    <row r="46" spans="1:347" ht="14.4" x14ac:dyDescent="0.3">
      <c r="A46" s="31" t="s">
        <v>111</v>
      </c>
      <c r="B46" s="31" t="s">
        <v>112</v>
      </c>
      <c r="C46" s="27" t="s">
        <v>24</v>
      </c>
      <c r="D46" s="35" t="s">
        <v>33</v>
      </c>
      <c r="E46" s="27" t="s">
        <v>34</v>
      </c>
      <c r="F46" s="27" t="s">
        <v>27</v>
      </c>
      <c r="G46" s="28" t="s">
        <v>35</v>
      </c>
      <c r="H46" s="29">
        <v>10453500</v>
      </c>
      <c r="I46" s="36">
        <v>21</v>
      </c>
      <c r="J46" s="38">
        <v>1</v>
      </c>
      <c r="K46" s="37">
        <v>33</v>
      </c>
      <c r="L46" s="31">
        <v>6</v>
      </c>
      <c r="M46" s="27" t="s">
        <v>29</v>
      </c>
      <c r="N46" s="33" t="s">
        <v>30</v>
      </c>
      <c r="O46" s="27">
        <v>3</v>
      </c>
      <c r="P46" s="30">
        <v>11</v>
      </c>
      <c r="Q46" s="29">
        <v>50098.05</v>
      </c>
      <c r="R46" s="29">
        <f>Q46*85/100</f>
        <v>42583.342499999999</v>
      </c>
      <c r="S46" s="29">
        <v>0</v>
      </c>
    </row>
    <row r="47" spans="1:347" ht="14.4" x14ac:dyDescent="0.3">
      <c r="A47" s="31" t="s">
        <v>113</v>
      </c>
      <c r="B47" s="31" t="s">
        <v>114</v>
      </c>
      <c r="C47" s="27" t="s">
        <v>24</v>
      </c>
      <c r="D47" s="35" t="s">
        <v>33</v>
      </c>
      <c r="E47" s="27" t="s">
        <v>34</v>
      </c>
      <c r="F47" s="27" t="s">
        <v>27</v>
      </c>
      <c r="G47" s="28" t="s">
        <v>35</v>
      </c>
      <c r="H47" s="29">
        <v>10453500</v>
      </c>
      <c r="I47" s="36">
        <v>21</v>
      </c>
      <c r="J47" s="38">
        <v>1</v>
      </c>
      <c r="K47" s="37">
        <v>33</v>
      </c>
      <c r="L47" s="31">
        <v>9</v>
      </c>
      <c r="M47" s="27" t="s">
        <v>29</v>
      </c>
      <c r="N47" s="33" t="s">
        <v>30</v>
      </c>
      <c r="O47" s="27">
        <v>3</v>
      </c>
      <c r="P47" s="30">
        <v>11</v>
      </c>
      <c r="Q47" s="29">
        <v>5357.7</v>
      </c>
      <c r="R47" s="29">
        <f t="shared" si="0"/>
        <v>4554.0450000000001</v>
      </c>
      <c r="S47" s="29">
        <v>0</v>
      </c>
    </row>
    <row r="48" spans="1:347" ht="14.4" x14ac:dyDescent="0.3">
      <c r="A48" s="31" t="s">
        <v>115</v>
      </c>
      <c r="B48" s="31" t="s">
        <v>116</v>
      </c>
      <c r="C48" s="27" t="s">
        <v>24</v>
      </c>
      <c r="D48" s="35" t="s">
        <v>33</v>
      </c>
      <c r="E48" s="27" t="s">
        <v>34</v>
      </c>
      <c r="F48" s="27" t="s">
        <v>27</v>
      </c>
      <c r="G48" s="28" t="s">
        <v>35</v>
      </c>
      <c r="H48" s="29">
        <v>10453500</v>
      </c>
      <c r="I48" s="36">
        <v>21</v>
      </c>
      <c r="J48" s="38">
        <v>1</v>
      </c>
      <c r="K48" s="37">
        <v>33</v>
      </c>
      <c r="L48" s="31">
        <v>26</v>
      </c>
      <c r="M48" s="27" t="s">
        <v>29</v>
      </c>
      <c r="N48" s="33" t="s">
        <v>30</v>
      </c>
      <c r="O48" s="27">
        <v>3</v>
      </c>
      <c r="P48" s="30">
        <v>11</v>
      </c>
      <c r="Q48" s="29">
        <v>48362.26</v>
      </c>
      <c r="R48" s="29">
        <f t="shared" si="0"/>
        <v>41107.921000000002</v>
      </c>
      <c r="S48" s="29">
        <v>0</v>
      </c>
    </row>
    <row r="49" spans="1:19" ht="14.4" x14ac:dyDescent="0.3">
      <c r="A49" s="31" t="s">
        <v>117</v>
      </c>
      <c r="B49" s="31" t="s">
        <v>118</v>
      </c>
      <c r="C49" s="27" t="s">
        <v>24</v>
      </c>
      <c r="D49" s="35" t="s">
        <v>33</v>
      </c>
      <c r="E49" s="27" t="s">
        <v>34</v>
      </c>
      <c r="F49" s="27" t="s">
        <v>27</v>
      </c>
      <c r="G49" s="28" t="s">
        <v>35</v>
      </c>
      <c r="H49" s="29">
        <v>10453500</v>
      </c>
      <c r="I49" s="36">
        <v>21</v>
      </c>
      <c r="J49" s="38">
        <v>1</v>
      </c>
      <c r="K49" s="37">
        <v>33</v>
      </c>
      <c r="L49" s="31">
        <v>18</v>
      </c>
      <c r="M49" s="27" t="s">
        <v>29</v>
      </c>
      <c r="N49" s="33" t="s">
        <v>30</v>
      </c>
      <c r="O49" s="27">
        <v>3</v>
      </c>
      <c r="P49" s="30">
        <v>11</v>
      </c>
      <c r="Q49" s="29">
        <v>216.53</v>
      </c>
      <c r="R49" s="29">
        <f t="shared" si="0"/>
        <v>184.0505</v>
      </c>
      <c r="S49" s="29">
        <v>0</v>
      </c>
    </row>
    <row r="50" spans="1:19" ht="14.4" x14ac:dyDescent="0.3">
      <c r="A50" s="31" t="s">
        <v>119</v>
      </c>
      <c r="B50" s="31" t="s">
        <v>120</v>
      </c>
      <c r="C50" s="27" t="s">
        <v>24</v>
      </c>
      <c r="D50" s="35" t="s">
        <v>33</v>
      </c>
      <c r="E50" s="27" t="s">
        <v>34</v>
      </c>
      <c r="F50" s="27" t="s">
        <v>27</v>
      </c>
      <c r="G50" s="28" t="s">
        <v>35</v>
      </c>
      <c r="H50" s="29">
        <v>10453500</v>
      </c>
      <c r="I50" s="36">
        <v>21</v>
      </c>
      <c r="J50" s="38">
        <v>1</v>
      </c>
      <c r="K50" s="37">
        <v>33</v>
      </c>
      <c r="L50" s="31">
        <v>26</v>
      </c>
      <c r="M50" s="27" t="s">
        <v>29</v>
      </c>
      <c r="N50" s="33" t="s">
        <v>30</v>
      </c>
      <c r="O50" s="27">
        <v>3</v>
      </c>
      <c r="P50" s="30">
        <v>11</v>
      </c>
      <c r="Q50" s="29">
        <v>1778.43</v>
      </c>
      <c r="R50" s="29">
        <f t="shared" si="0"/>
        <v>1511.6655000000001</v>
      </c>
      <c r="S50" s="29">
        <v>0</v>
      </c>
    </row>
    <row r="51" spans="1:19" ht="14.4" x14ac:dyDescent="0.3">
      <c r="A51" s="31" t="s">
        <v>121</v>
      </c>
      <c r="B51" s="31" t="s">
        <v>122</v>
      </c>
      <c r="C51" s="27" t="s">
        <v>24</v>
      </c>
      <c r="D51" s="35" t="s">
        <v>33</v>
      </c>
      <c r="E51" s="27" t="s">
        <v>34</v>
      </c>
      <c r="F51" s="27" t="s">
        <v>27</v>
      </c>
      <c r="G51" s="28" t="s">
        <v>35</v>
      </c>
      <c r="H51" s="29">
        <v>10453500</v>
      </c>
      <c r="I51" s="36">
        <v>21</v>
      </c>
      <c r="J51" s="38">
        <v>1</v>
      </c>
      <c r="K51" s="37">
        <v>33</v>
      </c>
      <c r="L51" s="31">
        <v>17</v>
      </c>
      <c r="M51" s="27" t="s">
        <v>29</v>
      </c>
      <c r="N51" s="33" t="s">
        <v>30</v>
      </c>
      <c r="O51" s="27">
        <v>3</v>
      </c>
      <c r="P51" s="30">
        <v>11</v>
      </c>
      <c r="Q51" s="29">
        <v>1800.03</v>
      </c>
      <c r="R51" s="29">
        <f t="shared" si="0"/>
        <v>1530.0255</v>
      </c>
      <c r="S51" s="29">
        <v>0</v>
      </c>
    </row>
    <row r="52" spans="1:19" ht="14.4" x14ac:dyDescent="0.3">
      <c r="A52" s="31" t="s">
        <v>123</v>
      </c>
      <c r="B52" s="31" t="s">
        <v>124</v>
      </c>
      <c r="C52" s="27" t="s">
        <v>24</v>
      </c>
      <c r="D52" s="35" t="s">
        <v>33</v>
      </c>
      <c r="E52" s="27" t="s">
        <v>34</v>
      </c>
      <c r="F52" s="27" t="s">
        <v>27</v>
      </c>
      <c r="G52" s="28" t="s">
        <v>35</v>
      </c>
      <c r="H52" s="29">
        <v>10453500</v>
      </c>
      <c r="I52" s="36">
        <v>21</v>
      </c>
      <c r="J52" s="38">
        <v>1</v>
      </c>
      <c r="K52" s="42">
        <v>33</v>
      </c>
      <c r="L52" s="31">
        <v>26</v>
      </c>
      <c r="M52" s="27" t="s">
        <v>29</v>
      </c>
      <c r="N52" s="33" t="s">
        <v>30</v>
      </c>
      <c r="O52" s="27">
        <v>3</v>
      </c>
      <c r="P52" s="30">
        <v>11</v>
      </c>
      <c r="Q52" s="43">
        <v>144605.28</v>
      </c>
      <c r="R52" s="29">
        <f>Q52*85/100</f>
        <v>122914.48800000001</v>
      </c>
      <c r="S52" s="29">
        <v>0</v>
      </c>
    </row>
    <row r="53" spans="1:19" ht="14.4" x14ac:dyDescent="0.3">
      <c r="A53" s="31" t="s">
        <v>125</v>
      </c>
      <c r="B53" s="31" t="s">
        <v>126</v>
      </c>
      <c r="C53" s="27" t="s">
        <v>24</v>
      </c>
      <c r="D53" s="35" t="s">
        <v>33</v>
      </c>
      <c r="E53" s="27" t="s">
        <v>34</v>
      </c>
      <c r="F53" s="27" t="s">
        <v>27</v>
      </c>
      <c r="G53" s="28" t="s">
        <v>35</v>
      </c>
      <c r="H53" s="29">
        <v>10453500</v>
      </c>
      <c r="I53" s="36">
        <v>21</v>
      </c>
      <c r="J53" s="38">
        <v>1</v>
      </c>
      <c r="K53" s="42">
        <v>33</v>
      </c>
      <c r="L53" s="31">
        <v>26</v>
      </c>
      <c r="M53" s="27" t="s">
        <v>29</v>
      </c>
      <c r="N53" s="33" t="s">
        <v>30</v>
      </c>
      <c r="O53" s="27">
        <v>3</v>
      </c>
      <c r="P53" s="30">
        <v>11</v>
      </c>
      <c r="Q53" s="43">
        <v>87615.96</v>
      </c>
      <c r="R53" s="29">
        <f t="shared" ref="R53:R62" si="1">Q53*85/100</f>
        <v>74473.566000000006</v>
      </c>
      <c r="S53" s="29">
        <v>0</v>
      </c>
    </row>
    <row r="54" spans="1:19" ht="14.4" x14ac:dyDescent="0.3">
      <c r="A54" s="31" t="s">
        <v>127</v>
      </c>
      <c r="B54" s="31" t="s">
        <v>128</v>
      </c>
      <c r="C54" s="27" t="s">
        <v>24</v>
      </c>
      <c r="D54" s="35" t="s">
        <v>33</v>
      </c>
      <c r="E54" s="27" t="s">
        <v>34</v>
      </c>
      <c r="F54" s="27" t="s">
        <v>27</v>
      </c>
      <c r="G54" s="28" t="s">
        <v>35</v>
      </c>
      <c r="H54" s="29">
        <v>10453500</v>
      </c>
      <c r="I54" s="36">
        <v>21</v>
      </c>
      <c r="J54" s="38">
        <v>1</v>
      </c>
      <c r="K54" s="42">
        <v>33</v>
      </c>
      <c r="L54" s="31">
        <v>17</v>
      </c>
      <c r="M54" s="27" t="s">
        <v>29</v>
      </c>
      <c r="N54" s="33" t="s">
        <v>30</v>
      </c>
      <c r="O54" s="27">
        <v>3</v>
      </c>
      <c r="P54" s="30">
        <v>11</v>
      </c>
      <c r="Q54" s="43">
        <v>14231.39</v>
      </c>
      <c r="R54" s="29">
        <f t="shared" si="1"/>
        <v>12096.681499999999</v>
      </c>
      <c r="S54" s="29">
        <v>0</v>
      </c>
    </row>
    <row r="55" spans="1:19" ht="14.4" x14ac:dyDescent="0.3">
      <c r="A55" s="31" t="s">
        <v>129</v>
      </c>
      <c r="B55" s="31" t="s">
        <v>130</v>
      </c>
      <c r="C55" s="27" t="s">
        <v>24</v>
      </c>
      <c r="D55" s="35" t="s">
        <v>33</v>
      </c>
      <c r="E55" s="27" t="s">
        <v>34</v>
      </c>
      <c r="F55" s="27" t="s">
        <v>27</v>
      </c>
      <c r="G55" s="28" t="s">
        <v>35</v>
      </c>
      <c r="H55" s="29">
        <v>10453500</v>
      </c>
      <c r="I55" s="36">
        <v>21</v>
      </c>
      <c r="J55" s="38">
        <v>1</v>
      </c>
      <c r="K55" s="42">
        <v>33</v>
      </c>
      <c r="L55" s="31">
        <v>17</v>
      </c>
      <c r="M55" s="27" t="s">
        <v>29</v>
      </c>
      <c r="N55" s="33" t="s">
        <v>30</v>
      </c>
      <c r="O55" s="27">
        <v>3</v>
      </c>
      <c r="P55" s="30">
        <v>11</v>
      </c>
      <c r="Q55" s="44">
        <v>50888.73</v>
      </c>
      <c r="R55" s="29">
        <f t="shared" si="1"/>
        <v>43255.4205</v>
      </c>
      <c r="S55" s="29">
        <v>0</v>
      </c>
    </row>
    <row r="56" spans="1:19" ht="14.4" x14ac:dyDescent="0.3">
      <c r="A56" s="31" t="s">
        <v>131</v>
      </c>
      <c r="B56" s="31" t="s">
        <v>132</v>
      </c>
      <c r="C56" s="27" t="s">
        <v>24</v>
      </c>
      <c r="D56" s="35" t="s">
        <v>33</v>
      </c>
      <c r="E56" s="27" t="s">
        <v>34</v>
      </c>
      <c r="F56" s="27" t="s">
        <v>27</v>
      </c>
      <c r="G56" s="28" t="s">
        <v>35</v>
      </c>
      <c r="H56" s="29">
        <v>10453500</v>
      </c>
      <c r="I56" s="36">
        <v>21</v>
      </c>
      <c r="J56" s="38">
        <v>1</v>
      </c>
      <c r="K56" s="42">
        <v>33</v>
      </c>
      <c r="L56" s="31">
        <v>17</v>
      </c>
      <c r="M56" s="27" t="s">
        <v>29</v>
      </c>
      <c r="N56" s="33" t="s">
        <v>30</v>
      </c>
      <c r="O56" s="27">
        <v>3</v>
      </c>
      <c r="P56" s="30">
        <v>11</v>
      </c>
      <c r="Q56" s="44">
        <v>37933.08</v>
      </c>
      <c r="R56" s="29">
        <f t="shared" si="1"/>
        <v>32243.118000000002</v>
      </c>
      <c r="S56" s="29">
        <v>0</v>
      </c>
    </row>
    <row r="57" spans="1:19" ht="14.4" x14ac:dyDescent="0.3">
      <c r="A57" s="31" t="s">
        <v>133</v>
      </c>
      <c r="B57" s="31" t="s">
        <v>134</v>
      </c>
      <c r="C57" s="27" t="s">
        <v>24</v>
      </c>
      <c r="D57" s="35" t="s">
        <v>33</v>
      </c>
      <c r="E57" s="27" t="s">
        <v>34</v>
      </c>
      <c r="F57" s="27" t="s">
        <v>27</v>
      </c>
      <c r="G57" s="28" t="s">
        <v>35</v>
      </c>
      <c r="H57" s="29">
        <v>10453500</v>
      </c>
      <c r="I57" s="36">
        <v>21</v>
      </c>
      <c r="J57" s="38">
        <v>1</v>
      </c>
      <c r="K57" s="42">
        <v>33</v>
      </c>
      <c r="L57" s="31">
        <v>26</v>
      </c>
      <c r="M57" s="27" t="s">
        <v>29</v>
      </c>
      <c r="N57" s="33" t="s">
        <v>30</v>
      </c>
      <c r="O57" s="27">
        <v>3</v>
      </c>
      <c r="P57" s="30">
        <v>11</v>
      </c>
      <c r="Q57" s="44">
        <v>7792.06</v>
      </c>
      <c r="R57" s="29">
        <f t="shared" si="1"/>
        <v>6623.2510000000002</v>
      </c>
      <c r="S57" s="29">
        <v>0</v>
      </c>
    </row>
    <row r="58" spans="1:19" ht="14.4" x14ac:dyDescent="0.3">
      <c r="A58" s="31" t="s">
        <v>135</v>
      </c>
      <c r="B58" s="31" t="s">
        <v>136</v>
      </c>
      <c r="C58" s="27" t="s">
        <v>24</v>
      </c>
      <c r="D58" s="35" t="s">
        <v>33</v>
      </c>
      <c r="E58" s="27" t="s">
        <v>34</v>
      </c>
      <c r="F58" s="27" t="s">
        <v>27</v>
      </c>
      <c r="G58" s="28" t="s">
        <v>35</v>
      </c>
      <c r="H58" s="29">
        <v>10453500</v>
      </c>
      <c r="I58" s="36">
        <v>21</v>
      </c>
      <c r="J58" s="38">
        <v>1</v>
      </c>
      <c r="K58" s="37">
        <v>33</v>
      </c>
      <c r="L58" s="31">
        <v>26</v>
      </c>
      <c r="M58" s="27" t="s">
        <v>29</v>
      </c>
      <c r="N58" s="33" t="s">
        <v>30</v>
      </c>
      <c r="O58" s="27">
        <v>3</v>
      </c>
      <c r="P58" s="30">
        <v>11</v>
      </c>
      <c r="Q58" s="44">
        <v>22273.75</v>
      </c>
      <c r="R58" s="29">
        <f t="shared" si="1"/>
        <v>18932.6875</v>
      </c>
      <c r="S58" s="29">
        <v>0</v>
      </c>
    </row>
    <row r="59" spans="1:19" ht="14.4" x14ac:dyDescent="0.3">
      <c r="A59" s="31" t="s">
        <v>137</v>
      </c>
      <c r="B59" s="31" t="s">
        <v>67</v>
      </c>
      <c r="C59" s="27" t="s">
        <v>24</v>
      </c>
      <c r="D59" s="35" t="s">
        <v>33</v>
      </c>
      <c r="E59" s="27" t="s">
        <v>34</v>
      </c>
      <c r="F59" s="27" t="s">
        <v>27</v>
      </c>
      <c r="G59" s="28" t="s">
        <v>35</v>
      </c>
      <c r="H59" s="29">
        <v>10453500</v>
      </c>
      <c r="I59" s="36">
        <v>21</v>
      </c>
      <c r="J59" s="38">
        <v>1</v>
      </c>
      <c r="K59" s="37">
        <v>33</v>
      </c>
      <c r="L59" s="31">
        <v>16</v>
      </c>
      <c r="M59" s="27" t="s">
        <v>29</v>
      </c>
      <c r="N59" s="33" t="s">
        <v>30</v>
      </c>
      <c r="O59" s="27">
        <v>3</v>
      </c>
      <c r="P59" s="30">
        <v>11</v>
      </c>
      <c r="Q59" s="44">
        <v>6770.71</v>
      </c>
      <c r="R59" s="29">
        <f t="shared" si="1"/>
        <v>5755.1035000000002</v>
      </c>
      <c r="S59" s="29">
        <v>0</v>
      </c>
    </row>
    <row r="60" spans="1:19" ht="14.4" x14ac:dyDescent="0.3">
      <c r="A60" s="31" t="s">
        <v>138</v>
      </c>
      <c r="B60" s="31" t="s">
        <v>116</v>
      </c>
      <c r="C60" s="27" t="s">
        <v>24</v>
      </c>
      <c r="D60" s="35" t="s">
        <v>33</v>
      </c>
      <c r="E60" s="27" t="s">
        <v>34</v>
      </c>
      <c r="F60" s="27" t="s">
        <v>27</v>
      </c>
      <c r="G60" s="28" t="s">
        <v>35</v>
      </c>
      <c r="H60" s="29">
        <v>10453500</v>
      </c>
      <c r="I60" s="36">
        <v>21</v>
      </c>
      <c r="J60" s="38">
        <v>1</v>
      </c>
      <c r="K60" s="37">
        <v>33</v>
      </c>
      <c r="L60" s="31">
        <v>16</v>
      </c>
      <c r="M60" s="27" t="s">
        <v>29</v>
      </c>
      <c r="N60" s="33" t="s">
        <v>30</v>
      </c>
      <c r="O60" s="27">
        <v>3</v>
      </c>
      <c r="P60" s="30">
        <v>11</v>
      </c>
      <c r="Q60" s="44">
        <v>50000</v>
      </c>
      <c r="R60" s="29">
        <f t="shared" si="1"/>
        <v>42500</v>
      </c>
      <c r="S60" s="29">
        <v>0</v>
      </c>
    </row>
    <row r="61" spans="1:19" ht="14.4" x14ac:dyDescent="0.3">
      <c r="A61" s="31" t="s">
        <v>139</v>
      </c>
      <c r="B61" s="31" t="s">
        <v>140</v>
      </c>
      <c r="C61" s="27" t="s">
        <v>24</v>
      </c>
      <c r="D61" s="35" t="s">
        <v>33</v>
      </c>
      <c r="E61" s="27" t="s">
        <v>34</v>
      </c>
      <c r="F61" s="27" t="s">
        <v>27</v>
      </c>
      <c r="G61" s="28" t="s">
        <v>35</v>
      </c>
      <c r="H61" s="29">
        <v>10453500</v>
      </c>
      <c r="I61" s="36">
        <v>21</v>
      </c>
      <c r="J61" s="38">
        <v>1</v>
      </c>
      <c r="K61" s="37">
        <v>33</v>
      </c>
      <c r="L61" s="31">
        <v>26</v>
      </c>
      <c r="M61" s="27" t="s">
        <v>29</v>
      </c>
      <c r="N61" s="33" t="s">
        <v>30</v>
      </c>
      <c r="O61" s="27">
        <v>3</v>
      </c>
      <c r="P61" s="30">
        <v>11</v>
      </c>
      <c r="Q61" s="43">
        <v>9920</v>
      </c>
      <c r="R61" s="29">
        <f t="shared" si="1"/>
        <v>8432</v>
      </c>
      <c r="S61" s="29">
        <v>0</v>
      </c>
    </row>
    <row r="62" spans="1:19" ht="14.4" x14ac:dyDescent="0.3">
      <c r="A62" s="31" t="s">
        <v>141</v>
      </c>
      <c r="B62" s="31" t="s">
        <v>142</v>
      </c>
      <c r="C62" s="27" t="s">
        <v>24</v>
      </c>
      <c r="D62" s="35" t="s">
        <v>33</v>
      </c>
      <c r="E62" s="27" t="s">
        <v>143</v>
      </c>
      <c r="F62" s="27" t="s">
        <v>27</v>
      </c>
      <c r="G62" s="28" t="s">
        <v>35</v>
      </c>
      <c r="H62" s="29">
        <v>10453500</v>
      </c>
      <c r="I62" s="36">
        <v>4</v>
      </c>
      <c r="J62" s="38">
        <v>1</v>
      </c>
      <c r="K62" s="37">
        <v>33</v>
      </c>
      <c r="L62" s="31">
        <v>10</v>
      </c>
      <c r="M62" s="27" t="s">
        <v>144</v>
      </c>
      <c r="N62" s="33" t="s">
        <v>30</v>
      </c>
      <c r="O62" s="27">
        <v>3</v>
      </c>
      <c r="P62" s="30">
        <v>11</v>
      </c>
      <c r="Q62" s="29">
        <v>1900000</v>
      </c>
      <c r="R62" s="29">
        <f t="shared" si="1"/>
        <v>1615000</v>
      </c>
      <c r="S62" s="29">
        <v>0</v>
      </c>
    </row>
    <row r="63" spans="1:19" ht="14.4" x14ac:dyDescent="0.3">
      <c r="A63" s="31" t="s">
        <v>145</v>
      </c>
      <c r="B63" s="31" t="s">
        <v>146</v>
      </c>
      <c r="C63" s="27" t="s">
        <v>24</v>
      </c>
      <c r="D63" s="35" t="s">
        <v>147</v>
      </c>
      <c r="E63" s="27" t="s">
        <v>26</v>
      </c>
      <c r="F63" s="27" t="s">
        <v>27</v>
      </c>
      <c r="G63" s="28" t="s">
        <v>35</v>
      </c>
      <c r="H63" s="29">
        <v>16870500</v>
      </c>
      <c r="I63" s="27">
        <v>64</v>
      </c>
      <c r="J63" s="45">
        <v>1</v>
      </c>
      <c r="K63" s="37">
        <v>33</v>
      </c>
      <c r="L63" s="31">
        <v>13</v>
      </c>
      <c r="M63" s="27" t="s">
        <v>29</v>
      </c>
      <c r="N63" s="33" t="s">
        <v>30</v>
      </c>
      <c r="O63" s="27">
        <v>3</v>
      </c>
      <c r="P63" s="30">
        <v>11</v>
      </c>
      <c r="Q63" s="29">
        <v>3871091.86</v>
      </c>
      <c r="R63" s="29">
        <f>Q63*95/100</f>
        <v>3677537.267</v>
      </c>
      <c r="S63" s="29">
        <v>0</v>
      </c>
    </row>
    <row r="64" spans="1:19" ht="14.4" x14ac:dyDescent="0.3">
      <c r="A64" s="31" t="s">
        <v>148</v>
      </c>
      <c r="B64" s="31" t="s">
        <v>149</v>
      </c>
      <c r="C64" s="46" t="s">
        <v>24</v>
      </c>
      <c r="D64" s="35" t="s">
        <v>150</v>
      </c>
      <c r="E64" s="27" t="s">
        <v>49</v>
      </c>
      <c r="F64" s="27" t="s">
        <v>27</v>
      </c>
      <c r="G64" s="28" t="s">
        <v>35</v>
      </c>
      <c r="H64" s="29">
        <v>1914751</v>
      </c>
      <c r="I64" s="27">
        <v>16</v>
      </c>
      <c r="J64" s="27">
        <v>1</v>
      </c>
      <c r="K64" s="27">
        <v>33</v>
      </c>
      <c r="L64" s="31">
        <v>10</v>
      </c>
      <c r="M64" s="27" t="s">
        <v>29</v>
      </c>
      <c r="N64" s="33" t="s">
        <v>30</v>
      </c>
      <c r="O64" s="27">
        <v>3</v>
      </c>
      <c r="P64" s="30">
        <v>11</v>
      </c>
      <c r="Q64" s="29">
        <v>1400246.83</v>
      </c>
      <c r="R64" s="29">
        <v>1190209.8</v>
      </c>
      <c r="S64" s="29">
        <v>0</v>
      </c>
    </row>
    <row r="65" spans="1:19" ht="14.4" x14ac:dyDescent="0.3">
      <c r="A65" s="31" t="s">
        <v>151</v>
      </c>
      <c r="B65" s="31" t="s">
        <v>152</v>
      </c>
      <c r="C65" s="46" t="s">
        <v>24</v>
      </c>
      <c r="D65" s="35" t="s">
        <v>150</v>
      </c>
      <c r="E65" s="27" t="s">
        <v>49</v>
      </c>
      <c r="F65" s="27" t="s">
        <v>27</v>
      </c>
      <c r="G65" s="28" t="s">
        <v>35</v>
      </c>
      <c r="H65" s="29">
        <v>1914751</v>
      </c>
      <c r="I65" s="27">
        <v>16</v>
      </c>
      <c r="J65" s="27">
        <v>1</v>
      </c>
      <c r="K65" s="27">
        <v>33</v>
      </c>
      <c r="L65" s="31">
        <v>10</v>
      </c>
      <c r="M65" s="27" t="s">
        <v>29</v>
      </c>
      <c r="N65" s="33" t="s">
        <v>30</v>
      </c>
      <c r="O65" s="27">
        <v>3</v>
      </c>
      <c r="P65" s="30">
        <v>11</v>
      </c>
      <c r="Q65" s="29">
        <v>43275.25</v>
      </c>
      <c r="R65" s="29">
        <v>36783</v>
      </c>
      <c r="S65" s="29">
        <v>0</v>
      </c>
    </row>
    <row r="66" spans="1:19" ht="14.4" x14ac:dyDescent="0.3">
      <c r="A66" s="31" t="s">
        <v>153</v>
      </c>
      <c r="B66" s="31" t="s">
        <v>154</v>
      </c>
      <c r="C66" s="46" t="s">
        <v>24</v>
      </c>
      <c r="D66" s="35" t="s">
        <v>150</v>
      </c>
      <c r="E66" s="27" t="s">
        <v>49</v>
      </c>
      <c r="F66" s="27" t="s">
        <v>27</v>
      </c>
      <c r="G66" s="28" t="s">
        <v>35</v>
      </c>
      <c r="H66" s="29">
        <v>1914751</v>
      </c>
      <c r="I66" s="27">
        <v>16</v>
      </c>
      <c r="J66" s="27">
        <v>1</v>
      </c>
      <c r="K66" s="27">
        <v>33</v>
      </c>
      <c r="L66" s="31">
        <v>10</v>
      </c>
      <c r="M66" s="27" t="s">
        <v>29</v>
      </c>
      <c r="N66" s="33" t="s">
        <v>30</v>
      </c>
      <c r="O66" s="27">
        <v>3</v>
      </c>
      <c r="P66" s="30">
        <v>11</v>
      </c>
      <c r="Q66" s="29">
        <v>156477.92000000001</v>
      </c>
      <c r="R66" s="29">
        <v>133006.23000000001</v>
      </c>
      <c r="S66" s="29">
        <v>0</v>
      </c>
    </row>
    <row r="67" spans="1:19" ht="14.4" x14ac:dyDescent="0.3">
      <c r="A67" s="31" t="s">
        <v>155</v>
      </c>
      <c r="B67" s="31" t="s">
        <v>156</v>
      </c>
      <c r="C67" s="46" t="s">
        <v>24</v>
      </c>
      <c r="D67" s="35" t="s">
        <v>157</v>
      </c>
      <c r="E67" s="27" t="s">
        <v>158</v>
      </c>
      <c r="F67" s="27" t="s">
        <v>27</v>
      </c>
      <c r="G67" s="28" t="s">
        <v>35</v>
      </c>
      <c r="H67" s="29">
        <v>5241217</v>
      </c>
      <c r="I67" s="27">
        <v>169</v>
      </c>
      <c r="J67" s="27">
        <v>1</v>
      </c>
      <c r="K67" s="27">
        <v>17</v>
      </c>
      <c r="L67" s="31">
        <v>26</v>
      </c>
      <c r="M67" s="27" t="s">
        <v>29</v>
      </c>
      <c r="N67" s="33" t="s">
        <v>30</v>
      </c>
      <c r="O67" s="27">
        <v>2</v>
      </c>
      <c r="P67" s="30">
        <v>11</v>
      </c>
      <c r="Q67" s="29">
        <v>93505.45</v>
      </c>
      <c r="R67" s="29">
        <v>79479.63</v>
      </c>
      <c r="S67" s="29">
        <v>0</v>
      </c>
    </row>
    <row r="68" spans="1:19" ht="14.4" x14ac:dyDescent="0.3">
      <c r="A68" s="31" t="s">
        <v>159</v>
      </c>
      <c r="B68" s="31" t="s">
        <v>160</v>
      </c>
      <c r="C68" s="46" t="s">
        <v>24</v>
      </c>
      <c r="D68" s="35" t="s">
        <v>161</v>
      </c>
      <c r="E68" s="27" t="s">
        <v>162</v>
      </c>
      <c r="F68" s="27" t="s">
        <v>27</v>
      </c>
      <c r="G68" s="28" t="s">
        <v>35</v>
      </c>
      <c r="H68" s="29">
        <v>1197756</v>
      </c>
      <c r="I68" s="27">
        <v>83</v>
      </c>
      <c r="J68" s="27">
        <v>1</v>
      </c>
      <c r="K68" s="27">
        <v>33</v>
      </c>
      <c r="L68" s="31">
        <v>24</v>
      </c>
      <c r="M68" s="27" t="s">
        <v>29</v>
      </c>
      <c r="N68" s="33" t="s">
        <v>30</v>
      </c>
      <c r="O68" s="27">
        <v>3</v>
      </c>
      <c r="P68" s="30">
        <v>11</v>
      </c>
      <c r="Q68" s="29">
        <v>507858.17</v>
      </c>
      <c r="R68" s="29">
        <v>431670.94</v>
      </c>
      <c r="S68" s="29">
        <v>0</v>
      </c>
    </row>
    <row r="69" spans="1:19" ht="14.4" x14ac:dyDescent="0.3">
      <c r="A69" s="31" t="s">
        <v>163</v>
      </c>
      <c r="B69" s="31" t="s">
        <v>164</v>
      </c>
      <c r="C69" s="46" t="s">
        <v>24</v>
      </c>
      <c r="D69" s="35" t="s">
        <v>161</v>
      </c>
      <c r="E69" s="27" t="s">
        <v>162</v>
      </c>
      <c r="F69" s="27" t="s">
        <v>27</v>
      </c>
      <c r="G69" s="28" t="s">
        <v>35</v>
      </c>
      <c r="H69" s="29">
        <v>1197756</v>
      </c>
      <c r="I69" s="27">
        <v>83</v>
      </c>
      <c r="J69" s="27">
        <v>1</v>
      </c>
      <c r="K69" s="27">
        <v>33</v>
      </c>
      <c r="L69" s="31">
        <v>24</v>
      </c>
      <c r="M69" s="27" t="s">
        <v>29</v>
      </c>
      <c r="N69" s="33" t="s">
        <v>30</v>
      </c>
      <c r="O69" s="27">
        <v>3</v>
      </c>
      <c r="P69" s="30">
        <v>11</v>
      </c>
      <c r="Q69" s="29">
        <v>616439.01</v>
      </c>
      <c r="R69" s="29">
        <v>523973.15</v>
      </c>
      <c r="S69" s="29">
        <v>0</v>
      </c>
    </row>
    <row r="70" spans="1:19" x14ac:dyDescent="0.25">
      <c r="D70" s="47"/>
      <c r="E70" s="47"/>
      <c r="F70" s="3"/>
      <c r="G70" s="3"/>
      <c r="I70" s="47"/>
      <c r="J70" s="47"/>
      <c r="K70" s="47"/>
      <c r="M70" s="3"/>
      <c r="N70" s="3"/>
      <c r="O70" s="3"/>
      <c r="P70" s="3"/>
      <c r="Q70" s="48"/>
      <c r="S70" s="48"/>
    </row>
    <row r="71" spans="1:19" x14ac:dyDescent="0.25">
      <c r="D71" s="47"/>
      <c r="E71" s="47"/>
      <c r="F71" s="3"/>
      <c r="G71" s="3"/>
      <c r="I71" s="47"/>
      <c r="J71" s="47"/>
      <c r="K71" s="47"/>
      <c r="M71" s="3"/>
      <c r="N71" s="3"/>
      <c r="O71" s="3"/>
      <c r="P71" s="3"/>
      <c r="Q71" s="48"/>
      <c r="R71" s="48"/>
      <c r="S71" s="48"/>
    </row>
    <row r="72" spans="1:19" x14ac:dyDescent="0.25">
      <c r="D72" s="47"/>
      <c r="E72" s="47"/>
      <c r="F72" s="3"/>
      <c r="G72" s="3"/>
      <c r="I72" s="47"/>
      <c r="J72" s="47"/>
      <c r="K72" s="47"/>
      <c r="M72" s="3"/>
      <c r="N72" s="3"/>
      <c r="O72" s="3"/>
      <c r="P72" s="3"/>
      <c r="Q72" s="48"/>
      <c r="R72" s="48"/>
      <c r="S72" s="48"/>
    </row>
    <row r="73" spans="1:19" x14ac:dyDescent="0.25">
      <c r="D73" s="47"/>
      <c r="E73" s="47"/>
      <c r="F73" s="3"/>
      <c r="G73" s="3"/>
      <c r="I73" s="47"/>
      <c r="J73" s="47"/>
      <c r="K73" s="47"/>
      <c r="M73" s="3"/>
      <c r="N73" s="3"/>
      <c r="O73" s="3"/>
      <c r="P73" s="3"/>
      <c r="Q73" s="48"/>
      <c r="R73" s="48"/>
      <c r="S73" s="48"/>
    </row>
    <row r="74" spans="1:19" x14ac:dyDescent="0.25">
      <c r="D74" s="47"/>
      <c r="E74" s="47"/>
      <c r="F74" s="3"/>
      <c r="G74" s="3"/>
      <c r="I74" s="47"/>
      <c r="J74" s="47"/>
      <c r="K74" s="47"/>
      <c r="M74" s="3"/>
      <c r="N74" s="3"/>
      <c r="O74" s="3"/>
      <c r="P74" s="3"/>
      <c r="Q74" s="48"/>
      <c r="R74" s="48"/>
      <c r="S74" s="48"/>
    </row>
    <row r="75" spans="1:19" x14ac:dyDescent="0.25">
      <c r="D75" s="47"/>
      <c r="E75" s="47"/>
      <c r="F75" s="3"/>
      <c r="G75" s="3"/>
      <c r="I75" s="47"/>
      <c r="J75" s="47"/>
      <c r="K75" s="47"/>
      <c r="M75" s="3"/>
      <c r="N75" s="3"/>
      <c r="O75" s="3"/>
      <c r="P75" s="3"/>
      <c r="Q75" s="48"/>
      <c r="R75" s="48"/>
      <c r="S75" s="48"/>
    </row>
    <row r="76" spans="1:19" x14ac:dyDescent="0.25">
      <c r="D76" s="47"/>
      <c r="E76" s="47"/>
      <c r="F76" s="3"/>
      <c r="G76" s="3"/>
      <c r="I76" s="47"/>
      <c r="J76" s="47"/>
      <c r="K76" s="47"/>
      <c r="M76" s="3"/>
      <c r="N76" s="3"/>
      <c r="O76" s="3"/>
      <c r="P76" s="3"/>
      <c r="Q76" s="48"/>
      <c r="R76" s="48"/>
      <c r="S76" s="48"/>
    </row>
    <row r="77" spans="1:19" x14ac:dyDescent="0.25">
      <c r="D77" s="47"/>
      <c r="E77" s="47"/>
      <c r="F77" s="3"/>
      <c r="G77" s="3"/>
      <c r="I77" s="47"/>
      <c r="J77" s="47"/>
      <c r="K77" s="47"/>
      <c r="M77" s="3"/>
      <c r="N77" s="3"/>
      <c r="O77" s="3"/>
      <c r="P77" s="3"/>
      <c r="Q77" s="48"/>
      <c r="R77" s="48"/>
      <c r="S77" s="48"/>
    </row>
    <row r="78" spans="1:19" x14ac:dyDescent="0.25">
      <c r="D78" s="47"/>
      <c r="E78" s="47"/>
      <c r="F78" s="3"/>
      <c r="G78" s="3"/>
      <c r="I78" s="47"/>
      <c r="J78" s="47"/>
      <c r="K78" s="47"/>
      <c r="M78" s="3"/>
      <c r="N78" s="3"/>
      <c r="O78" s="3"/>
      <c r="P78" s="3"/>
      <c r="Q78" s="48"/>
      <c r="R78" s="48"/>
      <c r="S78" s="48"/>
    </row>
    <row r="79" spans="1:19" x14ac:dyDescent="0.25">
      <c r="D79" s="47"/>
      <c r="E79" s="47"/>
      <c r="F79" s="3"/>
      <c r="G79" s="3"/>
      <c r="I79" s="47"/>
      <c r="J79" s="47"/>
      <c r="K79" s="47"/>
      <c r="M79" s="3"/>
      <c r="N79" s="3"/>
      <c r="O79" s="3"/>
      <c r="P79" s="3"/>
      <c r="Q79" s="48"/>
      <c r="R79" s="48"/>
      <c r="S79" s="48"/>
    </row>
    <row r="80" spans="1:19" x14ac:dyDescent="0.25">
      <c r="D80" s="47"/>
      <c r="E80" s="47"/>
      <c r="F80" s="3"/>
      <c r="G80" s="3"/>
      <c r="I80" s="47"/>
      <c r="J80" s="47"/>
      <c r="K80" s="47"/>
      <c r="M80" s="3"/>
      <c r="N80" s="3"/>
      <c r="O80" s="3"/>
      <c r="P80" s="3"/>
      <c r="Q80" s="48"/>
      <c r="R80" s="48"/>
      <c r="S80" s="48"/>
    </row>
    <row r="81" spans="4:19" x14ac:dyDescent="0.25">
      <c r="D81" s="47"/>
      <c r="E81" s="47"/>
      <c r="F81" s="3"/>
      <c r="G81" s="3"/>
      <c r="I81" s="47"/>
      <c r="J81" s="47"/>
      <c r="K81" s="47"/>
      <c r="M81" s="3"/>
      <c r="N81" s="3"/>
      <c r="O81" s="3"/>
      <c r="P81" s="3"/>
      <c r="Q81" s="48"/>
      <c r="R81" s="48"/>
      <c r="S81" s="48"/>
    </row>
    <row r="82" spans="4:19" x14ac:dyDescent="0.25">
      <c r="D82" s="47"/>
      <c r="E82" s="47"/>
      <c r="F82" s="3"/>
      <c r="G82" s="3"/>
      <c r="I82" s="47"/>
      <c r="J82" s="47"/>
      <c r="K82" s="47"/>
      <c r="M82" s="3"/>
      <c r="N82" s="3"/>
      <c r="O82" s="3"/>
      <c r="P82" s="3"/>
      <c r="Q82" s="48"/>
      <c r="R82" s="48"/>
      <c r="S82" s="48"/>
    </row>
    <row r="83" spans="4:19" x14ac:dyDescent="0.25">
      <c r="D83" s="47"/>
      <c r="E83" s="47"/>
      <c r="F83" s="3"/>
      <c r="G83" s="3"/>
      <c r="I83" s="47"/>
      <c r="J83" s="47"/>
      <c r="K83" s="47"/>
      <c r="M83" s="3"/>
      <c r="N83" s="3"/>
      <c r="O83" s="3"/>
      <c r="P83" s="3"/>
      <c r="Q83" s="48"/>
      <c r="R83" s="48"/>
      <c r="S83" s="48"/>
    </row>
    <row r="84" spans="4:19" x14ac:dyDescent="0.25">
      <c r="D84" s="47"/>
      <c r="E84" s="47"/>
      <c r="F84" s="3"/>
      <c r="G84" s="3"/>
      <c r="I84" s="47"/>
      <c r="J84" s="47"/>
      <c r="K84" s="47"/>
      <c r="M84" s="3"/>
      <c r="N84" s="3"/>
      <c r="O84" s="3"/>
      <c r="P84" s="3"/>
      <c r="Q84" s="48"/>
      <c r="R84" s="48"/>
      <c r="S84" s="48"/>
    </row>
    <row r="85" spans="4:19" x14ac:dyDescent="0.25">
      <c r="D85" s="47"/>
      <c r="E85" s="47"/>
      <c r="F85" s="3"/>
      <c r="G85" s="3"/>
      <c r="I85" s="47"/>
      <c r="J85" s="47"/>
      <c r="K85" s="47"/>
      <c r="M85" s="3"/>
      <c r="N85" s="3"/>
      <c r="O85" s="3"/>
      <c r="P85" s="3"/>
      <c r="Q85" s="48"/>
      <c r="R85" s="48"/>
      <c r="S85" s="48"/>
    </row>
    <row r="86" spans="4:19" x14ac:dyDescent="0.25">
      <c r="D86" s="47"/>
      <c r="E86" s="47"/>
      <c r="F86" s="3"/>
      <c r="G86" s="3"/>
      <c r="I86" s="47"/>
      <c r="J86" s="47"/>
      <c r="K86" s="47"/>
      <c r="M86" s="3"/>
      <c r="N86" s="3"/>
      <c r="O86" s="3"/>
      <c r="P86" s="3"/>
      <c r="Q86" s="48"/>
      <c r="R86" s="48"/>
      <c r="S86" s="48"/>
    </row>
    <row r="87" spans="4:19" x14ac:dyDescent="0.25">
      <c r="D87" s="47"/>
      <c r="E87" s="47"/>
      <c r="F87" s="3"/>
      <c r="G87" s="3"/>
      <c r="I87" s="47"/>
      <c r="J87" s="47"/>
      <c r="K87" s="47"/>
      <c r="M87" s="3"/>
      <c r="N87" s="3"/>
      <c r="O87" s="3"/>
      <c r="P87" s="3"/>
      <c r="Q87" s="48"/>
      <c r="R87" s="48"/>
      <c r="S87" s="48"/>
    </row>
    <row r="88" spans="4:19" x14ac:dyDescent="0.25">
      <c r="D88" s="47"/>
      <c r="E88" s="47"/>
      <c r="F88" s="3"/>
      <c r="G88" s="3"/>
      <c r="I88" s="47"/>
      <c r="J88" s="47"/>
      <c r="K88" s="47"/>
      <c r="M88" s="3"/>
      <c r="N88" s="3"/>
      <c r="O88" s="3"/>
      <c r="P88" s="3"/>
      <c r="Q88" s="48"/>
      <c r="R88" s="48"/>
      <c r="S88" s="48"/>
    </row>
    <row r="89" spans="4:19" x14ac:dyDescent="0.25">
      <c r="D89" s="47"/>
      <c r="E89" s="47"/>
      <c r="F89" s="3"/>
      <c r="G89" s="3"/>
      <c r="I89" s="47"/>
      <c r="J89" s="47"/>
      <c r="K89" s="47"/>
      <c r="M89" s="3"/>
      <c r="N89" s="3"/>
      <c r="O89" s="3"/>
      <c r="P89" s="3"/>
      <c r="Q89" s="48"/>
      <c r="R89" s="48"/>
      <c r="S89" s="48"/>
    </row>
    <row r="90" spans="4:19" x14ac:dyDescent="0.25">
      <c r="D90" s="47"/>
      <c r="E90" s="47"/>
      <c r="F90" s="3"/>
      <c r="G90" s="3"/>
      <c r="I90" s="47"/>
      <c r="J90" s="47"/>
      <c r="K90" s="47"/>
      <c r="M90" s="3"/>
      <c r="N90" s="3"/>
      <c r="O90" s="3"/>
      <c r="P90" s="3"/>
      <c r="Q90" s="48"/>
      <c r="R90" s="48"/>
      <c r="S90" s="48"/>
    </row>
    <row r="91" spans="4:19" x14ac:dyDescent="0.25">
      <c r="D91" s="47"/>
      <c r="E91" s="47"/>
      <c r="F91" s="3"/>
      <c r="G91" s="3"/>
      <c r="I91" s="47"/>
      <c r="J91" s="47"/>
      <c r="K91" s="47"/>
      <c r="M91" s="3"/>
      <c r="N91" s="3"/>
      <c r="O91" s="3"/>
      <c r="P91" s="3"/>
      <c r="Q91" s="48"/>
      <c r="R91" s="48"/>
      <c r="S91" s="48"/>
    </row>
    <row r="92" spans="4:19" x14ac:dyDescent="0.25">
      <c r="D92" s="47"/>
      <c r="E92" s="47"/>
      <c r="F92" s="3"/>
      <c r="G92" s="3"/>
      <c r="I92" s="47"/>
      <c r="J92" s="47"/>
      <c r="K92" s="47"/>
      <c r="M92" s="3"/>
      <c r="N92" s="3"/>
      <c r="O92" s="3"/>
      <c r="P92" s="3"/>
      <c r="Q92" s="48"/>
      <c r="R92" s="48"/>
      <c r="S92" s="48"/>
    </row>
    <row r="93" spans="4:19" x14ac:dyDescent="0.25">
      <c r="D93" s="47"/>
      <c r="E93" s="47"/>
      <c r="F93" s="3"/>
      <c r="G93" s="3"/>
      <c r="I93" s="47"/>
      <c r="J93" s="47"/>
      <c r="K93" s="47"/>
      <c r="M93" s="3"/>
      <c r="N93" s="3"/>
      <c r="O93" s="3"/>
      <c r="P93" s="3"/>
      <c r="Q93" s="48"/>
      <c r="R93" s="48"/>
      <c r="S93" s="48"/>
    </row>
    <row r="94" spans="4:19" x14ac:dyDescent="0.25">
      <c r="D94" s="47"/>
      <c r="E94" s="47"/>
      <c r="F94" s="3"/>
      <c r="G94" s="3"/>
      <c r="I94" s="47"/>
      <c r="J94" s="47"/>
      <c r="K94" s="47"/>
      <c r="M94" s="3"/>
      <c r="N94" s="3"/>
      <c r="O94" s="3"/>
      <c r="P94" s="3"/>
      <c r="Q94" s="48"/>
      <c r="R94" s="48"/>
      <c r="S94" s="48"/>
    </row>
    <row r="95" spans="4:19" x14ac:dyDescent="0.25">
      <c r="D95" s="47"/>
      <c r="E95" s="47"/>
      <c r="F95" s="3"/>
      <c r="G95" s="3"/>
      <c r="I95" s="47"/>
      <c r="J95" s="47"/>
      <c r="K95" s="47"/>
      <c r="M95" s="3"/>
      <c r="N95" s="3"/>
      <c r="O95" s="3"/>
      <c r="P95" s="3"/>
      <c r="Q95" s="48"/>
      <c r="R95" s="48"/>
      <c r="S95" s="48"/>
    </row>
    <row r="96" spans="4:19" x14ac:dyDescent="0.25">
      <c r="D96" s="47"/>
      <c r="E96" s="47"/>
      <c r="F96" s="3"/>
      <c r="G96" s="3"/>
      <c r="I96" s="47"/>
      <c r="J96" s="47"/>
      <c r="K96" s="47"/>
      <c r="M96" s="3"/>
      <c r="N96" s="3"/>
      <c r="O96" s="3"/>
      <c r="P96" s="3"/>
      <c r="Q96" s="48"/>
      <c r="R96" s="48"/>
      <c r="S96" s="48"/>
    </row>
    <row r="97" spans="4:19" x14ac:dyDescent="0.25">
      <c r="D97" s="47"/>
      <c r="E97" s="47"/>
      <c r="F97" s="3"/>
      <c r="G97" s="3"/>
      <c r="I97" s="47"/>
      <c r="J97" s="47"/>
      <c r="K97" s="47"/>
      <c r="M97" s="3"/>
      <c r="N97" s="3"/>
      <c r="O97" s="3"/>
      <c r="P97" s="3"/>
      <c r="Q97" s="48"/>
      <c r="R97" s="48"/>
      <c r="S97" s="48"/>
    </row>
    <row r="98" spans="4:19" x14ac:dyDescent="0.25">
      <c r="D98" s="47"/>
      <c r="E98" s="47"/>
      <c r="F98" s="3"/>
      <c r="G98" s="3"/>
      <c r="I98" s="47"/>
      <c r="J98" s="47"/>
      <c r="K98" s="47"/>
      <c r="M98" s="3"/>
      <c r="N98" s="3"/>
      <c r="O98" s="3"/>
      <c r="P98" s="3"/>
      <c r="Q98" s="48"/>
      <c r="R98" s="48"/>
      <c r="S98" s="48"/>
    </row>
    <row r="99" spans="4:19" x14ac:dyDescent="0.25">
      <c r="D99" s="47"/>
      <c r="E99" s="47"/>
      <c r="F99" s="3"/>
      <c r="G99" s="3"/>
      <c r="I99" s="47"/>
      <c r="J99" s="47"/>
      <c r="K99" s="47"/>
      <c r="M99" s="3"/>
      <c r="N99" s="3"/>
      <c r="O99" s="3"/>
      <c r="P99" s="3"/>
      <c r="Q99" s="48"/>
      <c r="R99" s="48"/>
      <c r="S99" s="48"/>
    </row>
    <row r="100" spans="4:19" x14ac:dyDescent="0.25">
      <c r="D100" s="47"/>
      <c r="E100" s="47"/>
      <c r="F100" s="3"/>
      <c r="G100" s="3"/>
      <c r="I100" s="47"/>
      <c r="J100" s="47"/>
      <c r="K100" s="47"/>
      <c r="M100" s="3"/>
      <c r="N100" s="3"/>
      <c r="O100" s="3"/>
      <c r="P100" s="3"/>
      <c r="Q100" s="48"/>
      <c r="R100" s="48"/>
      <c r="S100" s="48"/>
    </row>
    <row r="101" spans="4:19" x14ac:dyDescent="0.25">
      <c r="D101" s="47"/>
      <c r="E101" s="47"/>
      <c r="F101" s="3"/>
      <c r="G101" s="3"/>
      <c r="I101" s="47"/>
      <c r="J101" s="47"/>
      <c r="K101" s="47"/>
      <c r="M101" s="3"/>
      <c r="N101" s="3"/>
      <c r="O101" s="3"/>
      <c r="P101" s="3"/>
      <c r="Q101" s="48"/>
      <c r="R101" s="48"/>
      <c r="S101" s="48"/>
    </row>
    <row r="102" spans="4:19" x14ac:dyDescent="0.25">
      <c r="D102" s="47"/>
      <c r="E102" s="47"/>
      <c r="F102" s="3"/>
      <c r="G102" s="3"/>
      <c r="I102" s="47"/>
      <c r="J102" s="47"/>
      <c r="K102" s="47"/>
      <c r="M102" s="3"/>
      <c r="N102" s="3"/>
      <c r="O102" s="3"/>
      <c r="P102" s="3"/>
      <c r="Q102" s="48"/>
      <c r="R102" s="48"/>
      <c r="S102" s="48"/>
    </row>
    <row r="103" spans="4:19" x14ac:dyDescent="0.25">
      <c r="D103" s="47"/>
      <c r="E103" s="47"/>
      <c r="F103" s="3"/>
      <c r="G103" s="3"/>
      <c r="I103" s="47"/>
      <c r="J103" s="47"/>
      <c r="K103" s="47"/>
      <c r="M103" s="3"/>
      <c r="N103" s="3"/>
      <c r="O103" s="3"/>
      <c r="P103" s="3"/>
      <c r="Q103" s="48"/>
      <c r="R103" s="48"/>
      <c r="S103" s="48"/>
    </row>
    <row r="104" spans="4:19" x14ac:dyDescent="0.25">
      <c r="D104" s="47"/>
      <c r="E104" s="47"/>
      <c r="F104" s="3"/>
      <c r="G104" s="3"/>
      <c r="I104" s="47"/>
      <c r="J104" s="47"/>
      <c r="K104" s="47"/>
      <c r="M104" s="3"/>
      <c r="N104" s="3"/>
      <c r="O104" s="3"/>
      <c r="P104" s="3"/>
      <c r="Q104" s="48"/>
      <c r="R104" s="48"/>
      <c r="S104" s="48"/>
    </row>
    <row r="105" spans="4:19" x14ac:dyDescent="0.25">
      <c r="D105" s="47"/>
      <c r="E105" s="47"/>
      <c r="F105" s="3"/>
      <c r="G105" s="3"/>
      <c r="I105" s="47"/>
      <c r="J105" s="47"/>
      <c r="K105" s="47"/>
      <c r="M105" s="3"/>
      <c r="N105" s="3"/>
      <c r="O105" s="3"/>
      <c r="P105" s="3"/>
      <c r="Q105" s="48"/>
      <c r="R105" s="48"/>
      <c r="S105" s="48"/>
    </row>
    <row r="106" spans="4:19" x14ac:dyDescent="0.25">
      <c r="D106" s="47"/>
      <c r="E106" s="47"/>
      <c r="F106" s="3"/>
      <c r="G106" s="3"/>
      <c r="I106" s="47"/>
      <c r="J106" s="47"/>
      <c r="K106" s="47"/>
      <c r="M106" s="3"/>
      <c r="N106" s="3"/>
      <c r="O106" s="3"/>
      <c r="P106" s="3"/>
      <c r="Q106" s="48"/>
      <c r="R106" s="48"/>
      <c r="S106" s="48"/>
    </row>
    <row r="107" spans="4:19" x14ac:dyDescent="0.25">
      <c r="D107" s="47"/>
      <c r="E107" s="47"/>
      <c r="F107" s="3"/>
      <c r="G107" s="3"/>
      <c r="I107" s="47"/>
      <c r="J107" s="47"/>
      <c r="K107" s="47"/>
      <c r="M107" s="3"/>
      <c r="N107" s="3"/>
      <c r="O107" s="3"/>
      <c r="P107" s="3"/>
      <c r="Q107" s="48"/>
      <c r="R107" s="48"/>
      <c r="S107" s="48"/>
    </row>
    <row r="108" spans="4:19" x14ac:dyDescent="0.25">
      <c r="D108" s="47"/>
      <c r="E108" s="47"/>
      <c r="F108" s="3"/>
      <c r="G108" s="3"/>
      <c r="I108" s="47"/>
      <c r="J108" s="47"/>
      <c r="K108" s="47"/>
      <c r="M108" s="3"/>
      <c r="N108" s="3"/>
      <c r="O108" s="3"/>
      <c r="P108" s="3"/>
      <c r="Q108" s="48"/>
      <c r="R108" s="48"/>
      <c r="S108" s="48"/>
    </row>
    <row r="109" spans="4:19" x14ac:dyDescent="0.25">
      <c r="D109" s="47"/>
      <c r="E109" s="47"/>
      <c r="F109" s="3"/>
      <c r="G109" s="3"/>
      <c r="I109" s="47"/>
      <c r="J109" s="47"/>
      <c r="K109" s="47"/>
      <c r="M109" s="3"/>
      <c r="N109" s="3"/>
      <c r="O109" s="3"/>
      <c r="P109" s="3"/>
      <c r="Q109" s="48"/>
      <c r="R109" s="48"/>
      <c r="S109" s="48"/>
    </row>
    <row r="110" spans="4:19" x14ac:dyDescent="0.25">
      <c r="Q110" s="49"/>
      <c r="R110" s="49"/>
      <c r="S110" s="49"/>
    </row>
  </sheetData>
  <mergeCells count="16">
    <mergeCell ref="F7:F8"/>
    <mergeCell ref="G7:G8"/>
    <mergeCell ref="H7:H8"/>
    <mergeCell ref="Q7:Q8"/>
    <mergeCell ref="R7:R8"/>
    <mergeCell ref="S7:S8"/>
    <mergeCell ref="D1:S1"/>
    <mergeCell ref="D3:S3"/>
    <mergeCell ref="A6:H6"/>
    <mergeCell ref="I6:P6"/>
    <mergeCell ref="Q6:S6"/>
    <mergeCell ref="A7:A8"/>
    <mergeCell ref="B7:B8"/>
    <mergeCell ref="C7:C8"/>
    <mergeCell ref="D7:D8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 García Corominas</dc:creator>
  <cp:lastModifiedBy>Esteban García Corominas</cp:lastModifiedBy>
  <dcterms:created xsi:type="dcterms:W3CDTF">2015-06-05T18:17:20Z</dcterms:created>
  <dcterms:modified xsi:type="dcterms:W3CDTF">2026-04-27T07:50:55Z</dcterms:modified>
</cp:coreProperties>
</file>